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<sst xmlns="http://schemas.openxmlformats.org/spreadsheetml/2006/main" count="152" uniqueCount="81">
  <si>
    <t>2024年8月长卿镇特困对象救助公示</t>
  </si>
  <si>
    <t>序号</t>
  </si>
  <si>
    <t>村</t>
  </si>
  <si>
    <t>姓  名</t>
  </si>
  <si>
    <t>特困类别
（城市/农村）</t>
  </si>
  <si>
    <t>供养方式
（分散供养/集中供养）</t>
  </si>
  <si>
    <t>供养金额
（元/月）</t>
  </si>
  <si>
    <t>护理费
（元/月）</t>
  </si>
  <si>
    <t>1</t>
  </si>
  <si>
    <t>农村特困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</si>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</sst>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176" fontId="4" fillId="0" borderId="1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6679;&#26412;\2023&#24180;1&#26376;&#38271;&#21375;&#38215;&#29305;&#22256;&#23545;&#35937;&#25937;&#21161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救助公示"/>
      <sheetName val="公示名册"/>
    </sheetNames>
    <sheetDataSet>
      <sheetData sheetId="0"/>
      <sheetData sheetId="1">
        <row r="2">
          <cell r="B2" t="str">
            <v>扶地村</v>
          </cell>
          <cell r="C2" t="str">
            <v>苏青爆</v>
          </cell>
        </row>
        <row r="2">
          <cell r="H2" t="str">
            <v>分散全自理</v>
          </cell>
          <cell r="I2">
            <v>1060</v>
          </cell>
          <cell r="J2">
            <v>181</v>
          </cell>
        </row>
        <row r="3">
          <cell r="B3" t="str">
            <v>扶地村</v>
          </cell>
          <cell r="C3" t="str">
            <v>苏朝鲜</v>
          </cell>
        </row>
        <row r="3">
          <cell r="H3" t="str">
            <v>分散全自理</v>
          </cell>
          <cell r="I3">
            <v>1060</v>
          </cell>
          <cell r="J3">
            <v>181</v>
          </cell>
        </row>
        <row r="4">
          <cell r="B4" t="str">
            <v>福春村</v>
          </cell>
          <cell r="C4" t="str">
            <v>上官明闪</v>
          </cell>
        </row>
        <row r="4">
          <cell r="H4" t="str">
            <v>分散全自理</v>
          </cell>
          <cell r="I4">
            <v>1060</v>
          </cell>
          <cell r="J4">
            <v>181</v>
          </cell>
        </row>
        <row r="5">
          <cell r="B5" t="str">
            <v>福春村</v>
          </cell>
          <cell r="C5" t="str">
            <v>上官春气</v>
          </cell>
        </row>
        <row r="5">
          <cell r="H5" t="str">
            <v>分散全自理</v>
          </cell>
          <cell r="I5">
            <v>1060</v>
          </cell>
          <cell r="J5">
            <v>181</v>
          </cell>
        </row>
        <row r="6">
          <cell r="B6" t="str">
            <v>衡阳村</v>
          </cell>
          <cell r="C6" t="str">
            <v>苏闪过</v>
          </cell>
        </row>
        <row r="6">
          <cell r="H6" t="str">
            <v>分散全自理</v>
          </cell>
          <cell r="I6">
            <v>1060</v>
          </cell>
          <cell r="J6">
            <v>181</v>
          </cell>
        </row>
        <row r="7">
          <cell r="B7" t="str">
            <v>华美村</v>
          </cell>
          <cell r="C7" t="str">
            <v>王安通</v>
          </cell>
        </row>
        <row r="7">
          <cell r="H7" t="str">
            <v>分散全自理</v>
          </cell>
          <cell r="I7">
            <v>1060</v>
          </cell>
          <cell r="J7">
            <v>181</v>
          </cell>
        </row>
        <row r="8">
          <cell r="B8" t="str">
            <v>南洋村</v>
          </cell>
          <cell r="C8" t="str">
            <v>苏和水</v>
          </cell>
        </row>
        <row r="8">
          <cell r="H8" t="str">
            <v>分散全自理</v>
          </cell>
          <cell r="I8">
            <v>1060</v>
          </cell>
          <cell r="J8">
            <v>181</v>
          </cell>
        </row>
        <row r="9">
          <cell r="B9" t="str">
            <v>南洋村</v>
          </cell>
          <cell r="C9" t="str">
            <v>苏作论</v>
          </cell>
        </row>
        <row r="9">
          <cell r="H9" t="str">
            <v>集中全护理</v>
          </cell>
          <cell r="I9">
            <v>1589</v>
          </cell>
          <cell r="J9">
            <v>1358</v>
          </cell>
        </row>
        <row r="10">
          <cell r="B10" t="str">
            <v>三村村</v>
          </cell>
          <cell r="C10" t="str">
            <v>吴炳根</v>
          </cell>
        </row>
        <row r="10">
          <cell r="H10" t="str">
            <v>分散全自理</v>
          </cell>
          <cell r="I10">
            <v>1060</v>
          </cell>
          <cell r="J10">
            <v>181</v>
          </cell>
        </row>
        <row r="11">
          <cell r="B11" t="str">
            <v>三村村</v>
          </cell>
          <cell r="C11" t="str">
            <v>柯友爱</v>
          </cell>
        </row>
        <row r="11">
          <cell r="H11" t="str">
            <v>分散全自理</v>
          </cell>
          <cell r="I11">
            <v>1060</v>
          </cell>
          <cell r="J11">
            <v>181</v>
          </cell>
        </row>
        <row r="12">
          <cell r="B12" t="str">
            <v>三村村</v>
          </cell>
          <cell r="C12" t="str">
            <v>吴连水</v>
          </cell>
        </row>
        <row r="12">
          <cell r="H12" t="str">
            <v>分散全自理</v>
          </cell>
          <cell r="I12">
            <v>1060</v>
          </cell>
          <cell r="J12">
            <v>181</v>
          </cell>
        </row>
        <row r="13">
          <cell r="B13" t="str">
            <v>三村村</v>
          </cell>
          <cell r="C13" t="str">
            <v>吴福金</v>
          </cell>
        </row>
        <row r="13">
          <cell r="H13" t="str">
            <v>分散全自理</v>
          </cell>
          <cell r="I13">
            <v>1060</v>
          </cell>
          <cell r="J13">
            <v>181</v>
          </cell>
        </row>
        <row r="14">
          <cell r="B14" t="str">
            <v>三村村</v>
          </cell>
          <cell r="C14" t="str">
            <v>柯万辉</v>
          </cell>
        </row>
        <row r="14">
          <cell r="H14" t="str">
            <v>分散全自理</v>
          </cell>
          <cell r="I14">
            <v>1060</v>
          </cell>
          <cell r="J14">
            <v>181</v>
          </cell>
        </row>
        <row r="15">
          <cell r="B15" t="str">
            <v>三村村</v>
          </cell>
          <cell r="C15" t="str">
            <v>柯东木</v>
          </cell>
        </row>
        <row r="15">
          <cell r="H15" t="str">
            <v>分散全自理</v>
          </cell>
          <cell r="I15">
            <v>1060</v>
          </cell>
          <cell r="J15">
            <v>181</v>
          </cell>
        </row>
        <row r="16">
          <cell r="B16" t="str">
            <v>三村村</v>
          </cell>
          <cell r="C16" t="str">
            <v>吴发木</v>
          </cell>
        </row>
        <row r="16">
          <cell r="H16" t="str">
            <v>集中全护理</v>
          </cell>
          <cell r="I16">
            <v>1589</v>
          </cell>
          <cell r="J16">
            <v>1358</v>
          </cell>
        </row>
        <row r="17">
          <cell r="B17" t="str">
            <v>山格村</v>
          </cell>
          <cell r="C17" t="str">
            <v>陈钗</v>
          </cell>
        </row>
        <row r="17">
          <cell r="H17" t="str">
            <v>分散全自理</v>
          </cell>
          <cell r="I17">
            <v>1060</v>
          </cell>
          <cell r="J17">
            <v>181</v>
          </cell>
        </row>
        <row r="18">
          <cell r="B18" t="str">
            <v>山格村</v>
          </cell>
          <cell r="C18" t="str">
            <v>陈兴金</v>
          </cell>
        </row>
        <row r="18">
          <cell r="H18" t="str">
            <v>分散全自理</v>
          </cell>
          <cell r="I18">
            <v>1060</v>
          </cell>
          <cell r="J18">
            <v>181</v>
          </cell>
        </row>
        <row r="19">
          <cell r="B19" t="str">
            <v>山格村</v>
          </cell>
          <cell r="C19" t="str">
            <v>苏米连</v>
          </cell>
        </row>
        <row r="19">
          <cell r="H19" t="str">
            <v>分散全自理</v>
          </cell>
          <cell r="I19">
            <v>1060</v>
          </cell>
          <cell r="J19">
            <v>181</v>
          </cell>
        </row>
        <row r="20">
          <cell r="B20" t="str">
            <v>山格村</v>
          </cell>
          <cell r="C20" t="str">
            <v>陈连城</v>
          </cell>
        </row>
        <row r="20">
          <cell r="H20" t="str">
            <v>分散全自理</v>
          </cell>
          <cell r="I20">
            <v>1060</v>
          </cell>
          <cell r="J20">
            <v>181</v>
          </cell>
        </row>
        <row r="21">
          <cell r="B21" t="str">
            <v>山格村</v>
          </cell>
          <cell r="C21" t="str">
            <v>陈藤兴</v>
          </cell>
        </row>
        <row r="21">
          <cell r="H21" t="str">
            <v>分散全自理</v>
          </cell>
          <cell r="I21">
            <v>1060</v>
          </cell>
          <cell r="J21">
            <v>181</v>
          </cell>
        </row>
        <row r="22">
          <cell r="B22" t="str">
            <v>山格村</v>
          </cell>
          <cell r="C22" t="str">
            <v>陈朝法</v>
          </cell>
        </row>
        <row r="22">
          <cell r="H22" t="str">
            <v>分散全自理</v>
          </cell>
          <cell r="I22">
            <v>1060</v>
          </cell>
          <cell r="J22">
            <v>181</v>
          </cell>
        </row>
        <row r="23">
          <cell r="B23" t="str">
            <v>山格村</v>
          </cell>
          <cell r="C23" t="str">
            <v>陈已土</v>
          </cell>
        </row>
        <row r="23">
          <cell r="H23" t="str">
            <v>分散全自理</v>
          </cell>
          <cell r="I23">
            <v>1060</v>
          </cell>
          <cell r="J23">
            <v>181</v>
          </cell>
        </row>
        <row r="24">
          <cell r="B24" t="str">
            <v>山格村</v>
          </cell>
          <cell r="C24" t="str">
            <v>陈建全</v>
          </cell>
        </row>
        <row r="24">
          <cell r="H24" t="str">
            <v>分散全自理</v>
          </cell>
          <cell r="I24">
            <v>1060</v>
          </cell>
          <cell r="J24">
            <v>181</v>
          </cell>
        </row>
        <row r="25">
          <cell r="B25" t="str">
            <v>山格村</v>
          </cell>
          <cell r="C25" t="str">
            <v>殷碧玉</v>
          </cell>
        </row>
        <row r="25">
          <cell r="H25" t="str">
            <v>分散全护理</v>
          </cell>
          <cell r="I25">
            <v>1060</v>
          </cell>
          <cell r="J25">
            <v>905</v>
          </cell>
        </row>
        <row r="26">
          <cell r="B26" t="str">
            <v>山格村</v>
          </cell>
          <cell r="C26" t="str">
            <v>陈保安</v>
          </cell>
        </row>
        <row r="26">
          <cell r="H26" t="str">
            <v>集中全护理</v>
          </cell>
          <cell r="I26">
            <v>1589</v>
          </cell>
          <cell r="J26">
            <v>1358</v>
          </cell>
        </row>
        <row r="27">
          <cell r="B27" t="str">
            <v>山格村</v>
          </cell>
          <cell r="C27" t="str">
            <v>谢谋生</v>
          </cell>
        </row>
        <row r="27">
          <cell r="H27" t="str">
            <v>集中全护理</v>
          </cell>
          <cell r="I27">
            <v>1589</v>
          </cell>
          <cell r="J27">
            <v>1358</v>
          </cell>
        </row>
        <row r="28">
          <cell r="B28" t="str">
            <v>山格村</v>
          </cell>
          <cell r="C28" t="str">
            <v>吕玉弟</v>
          </cell>
        </row>
        <row r="28">
          <cell r="H28" t="str">
            <v>集中全护理</v>
          </cell>
          <cell r="I28">
            <v>1589</v>
          </cell>
          <cell r="J28">
            <v>1358</v>
          </cell>
        </row>
        <row r="29">
          <cell r="B29" t="str">
            <v>珊屏村</v>
          </cell>
          <cell r="C29" t="str">
            <v>刘连土</v>
          </cell>
        </row>
        <row r="29">
          <cell r="H29" t="str">
            <v>分散全自理</v>
          </cell>
          <cell r="I29">
            <v>1060</v>
          </cell>
          <cell r="J29">
            <v>181</v>
          </cell>
        </row>
        <row r="30">
          <cell r="B30" t="str">
            <v>珊屏村</v>
          </cell>
          <cell r="C30" t="str">
            <v>刘树林</v>
          </cell>
        </row>
        <row r="30">
          <cell r="H30" t="str">
            <v>分散全自理</v>
          </cell>
          <cell r="I30">
            <v>1060</v>
          </cell>
          <cell r="J30">
            <v>181</v>
          </cell>
        </row>
        <row r="31">
          <cell r="B31" t="str">
            <v>水缸村</v>
          </cell>
          <cell r="C31" t="str">
            <v>官文瑞</v>
          </cell>
        </row>
        <row r="31">
          <cell r="H31" t="str">
            <v>分散全自理</v>
          </cell>
          <cell r="I31">
            <v>1060</v>
          </cell>
          <cell r="J31">
            <v>181</v>
          </cell>
        </row>
        <row r="32">
          <cell r="B32" t="str">
            <v>田中村</v>
          </cell>
          <cell r="C32" t="str">
            <v>刘连水</v>
          </cell>
        </row>
        <row r="32">
          <cell r="H32" t="str">
            <v>分散全自理</v>
          </cell>
          <cell r="I32">
            <v>1060</v>
          </cell>
          <cell r="J32">
            <v>181</v>
          </cell>
        </row>
        <row r="33">
          <cell r="B33" t="str">
            <v>田中村</v>
          </cell>
          <cell r="C33" t="str">
            <v>刘中德</v>
          </cell>
        </row>
        <row r="33">
          <cell r="H33" t="str">
            <v>分散全自理</v>
          </cell>
          <cell r="I33">
            <v>1060</v>
          </cell>
          <cell r="J33">
            <v>181</v>
          </cell>
        </row>
        <row r="34">
          <cell r="B34" t="str">
            <v>田中村</v>
          </cell>
          <cell r="C34" t="str">
            <v>刘笔架</v>
          </cell>
        </row>
        <row r="34">
          <cell r="H34" t="str">
            <v>分散全自理</v>
          </cell>
          <cell r="I34">
            <v>1060</v>
          </cell>
          <cell r="J34">
            <v>181</v>
          </cell>
        </row>
        <row r="35">
          <cell r="B35" t="str">
            <v>田中村</v>
          </cell>
          <cell r="C35" t="str">
            <v>刘玉文</v>
          </cell>
        </row>
        <row r="35">
          <cell r="H35" t="str">
            <v>分散全自理</v>
          </cell>
          <cell r="I35">
            <v>1060</v>
          </cell>
          <cell r="J35">
            <v>181</v>
          </cell>
        </row>
        <row r="36">
          <cell r="B36" t="str">
            <v>文坪村</v>
          </cell>
          <cell r="C36" t="str">
            <v>王招挺</v>
          </cell>
        </row>
        <row r="36">
          <cell r="H36" t="str">
            <v>分散全自理</v>
          </cell>
          <cell r="I36">
            <v>1060</v>
          </cell>
          <cell r="J36">
            <v>181</v>
          </cell>
        </row>
        <row r="37">
          <cell r="B37" t="str">
            <v>文坪村</v>
          </cell>
          <cell r="C37" t="str">
            <v>王允定</v>
          </cell>
        </row>
        <row r="37">
          <cell r="H37" t="str">
            <v>分散全自理</v>
          </cell>
          <cell r="I37">
            <v>1060</v>
          </cell>
          <cell r="J37">
            <v>181</v>
          </cell>
        </row>
        <row r="38">
          <cell r="B38" t="str">
            <v>文坪村</v>
          </cell>
          <cell r="C38" t="str">
            <v>王水池</v>
          </cell>
        </row>
        <row r="38">
          <cell r="H38" t="str">
            <v>分散全自理</v>
          </cell>
          <cell r="I38">
            <v>1060</v>
          </cell>
          <cell r="J38">
            <v>181</v>
          </cell>
        </row>
        <row r="39">
          <cell r="B39" t="str">
            <v>文坪村</v>
          </cell>
          <cell r="C39" t="str">
            <v>王建设</v>
          </cell>
        </row>
        <row r="39">
          <cell r="H39" t="str">
            <v>分散全自理</v>
          </cell>
          <cell r="I39">
            <v>1060</v>
          </cell>
          <cell r="J39">
            <v>181</v>
          </cell>
        </row>
        <row r="40">
          <cell r="B40" t="str">
            <v>文坪村</v>
          </cell>
          <cell r="C40" t="str">
            <v>王光辉</v>
          </cell>
        </row>
        <row r="40">
          <cell r="H40" t="str">
            <v>分散全自理</v>
          </cell>
          <cell r="I40">
            <v>1060</v>
          </cell>
          <cell r="J40">
            <v>181</v>
          </cell>
        </row>
        <row r="41">
          <cell r="B41" t="str">
            <v>文坪村</v>
          </cell>
          <cell r="C41" t="str">
            <v>王竹根</v>
          </cell>
        </row>
        <row r="41">
          <cell r="H41" t="str">
            <v>分散全自理</v>
          </cell>
          <cell r="I41">
            <v>1060</v>
          </cell>
          <cell r="J41">
            <v>181</v>
          </cell>
        </row>
        <row r="42">
          <cell r="B42" t="str">
            <v>文坪村</v>
          </cell>
          <cell r="C42" t="str">
            <v>王明清</v>
          </cell>
        </row>
        <row r="42">
          <cell r="H42" t="str">
            <v>分散全自理</v>
          </cell>
          <cell r="I42">
            <v>1060</v>
          </cell>
          <cell r="J42">
            <v>181</v>
          </cell>
        </row>
        <row r="43">
          <cell r="B43" t="str">
            <v>文坪村</v>
          </cell>
          <cell r="C43" t="str">
            <v>王长城</v>
          </cell>
        </row>
        <row r="43">
          <cell r="H43" t="str">
            <v>分散全自理</v>
          </cell>
          <cell r="I43">
            <v>1060</v>
          </cell>
          <cell r="J43">
            <v>181</v>
          </cell>
        </row>
        <row r="44">
          <cell r="B44" t="str">
            <v>西溪村</v>
          </cell>
          <cell r="C44" t="str">
            <v>苏荣辉</v>
          </cell>
        </row>
        <row r="44">
          <cell r="H44" t="str">
            <v>分散全自理</v>
          </cell>
          <cell r="I44">
            <v>1060</v>
          </cell>
          <cell r="J44">
            <v>181</v>
          </cell>
        </row>
        <row r="45">
          <cell r="B45" t="str">
            <v>西溪村</v>
          </cell>
          <cell r="C45" t="str">
            <v>苏铁甲</v>
          </cell>
        </row>
        <row r="45">
          <cell r="H45" t="str">
            <v>分散全自理</v>
          </cell>
          <cell r="I45">
            <v>1060</v>
          </cell>
          <cell r="J45">
            <v>181</v>
          </cell>
        </row>
        <row r="46">
          <cell r="B46" t="str">
            <v>西溪村</v>
          </cell>
          <cell r="C46" t="str">
            <v>陈花眉</v>
          </cell>
        </row>
        <row r="46">
          <cell r="H46" t="str">
            <v>分散全自理</v>
          </cell>
          <cell r="I46">
            <v>1060</v>
          </cell>
          <cell r="J46">
            <v>181</v>
          </cell>
        </row>
        <row r="47">
          <cell r="B47" t="str">
            <v>下林村</v>
          </cell>
          <cell r="C47" t="str">
            <v>苏清付</v>
          </cell>
        </row>
        <row r="47">
          <cell r="H47" t="str">
            <v>分散全自理</v>
          </cell>
          <cell r="I47">
            <v>1060</v>
          </cell>
          <cell r="J47">
            <v>181</v>
          </cell>
        </row>
        <row r="48">
          <cell r="B48" t="str">
            <v>小西村</v>
          </cell>
          <cell r="C48" t="str">
            <v>苏仁朴</v>
          </cell>
        </row>
        <row r="48">
          <cell r="H48" t="str">
            <v>分散全自理</v>
          </cell>
          <cell r="I48">
            <v>1060</v>
          </cell>
          <cell r="J48">
            <v>181</v>
          </cell>
        </row>
        <row r="49">
          <cell r="B49" t="str">
            <v>小西村</v>
          </cell>
          <cell r="C49" t="str">
            <v>苏土匠</v>
          </cell>
        </row>
        <row r="49">
          <cell r="H49" t="str">
            <v>分散全自理</v>
          </cell>
          <cell r="I49">
            <v>1060</v>
          </cell>
          <cell r="J49">
            <v>181</v>
          </cell>
        </row>
        <row r="50">
          <cell r="B50" t="str">
            <v>小西村</v>
          </cell>
          <cell r="C50" t="str">
            <v>苏玉水</v>
          </cell>
        </row>
        <row r="50">
          <cell r="H50" t="str">
            <v>分散全自理</v>
          </cell>
          <cell r="I50">
            <v>1060</v>
          </cell>
          <cell r="J50">
            <v>181</v>
          </cell>
        </row>
        <row r="51">
          <cell r="B51" t="str">
            <v>小西村</v>
          </cell>
          <cell r="C51" t="str">
            <v>苏敬雄</v>
          </cell>
        </row>
        <row r="51">
          <cell r="H51" t="str">
            <v>分散全自理</v>
          </cell>
          <cell r="I51">
            <v>1060</v>
          </cell>
          <cell r="J51">
            <v>181</v>
          </cell>
        </row>
        <row r="52">
          <cell r="B52" t="str">
            <v>小西村</v>
          </cell>
          <cell r="C52" t="str">
            <v>苏两木</v>
          </cell>
        </row>
        <row r="52">
          <cell r="H52" t="str">
            <v>分散全自理</v>
          </cell>
          <cell r="I52">
            <v>1060</v>
          </cell>
          <cell r="J52">
            <v>181</v>
          </cell>
        </row>
        <row r="53">
          <cell r="B53" t="str">
            <v>玉湖村</v>
          </cell>
          <cell r="C53" t="str">
            <v>王国</v>
          </cell>
        </row>
        <row r="53">
          <cell r="H53" t="str">
            <v>分散全自理</v>
          </cell>
          <cell r="I53">
            <v>1060</v>
          </cell>
          <cell r="J53">
            <v>181</v>
          </cell>
        </row>
        <row r="54">
          <cell r="B54" t="str">
            <v>玉湖村</v>
          </cell>
          <cell r="C54" t="str">
            <v>王文荣</v>
          </cell>
        </row>
        <row r="54">
          <cell r="H54" t="str">
            <v>分散全自理</v>
          </cell>
          <cell r="I54">
            <v>1060</v>
          </cell>
          <cell r="J54">
            <v>181</v>
          </cell>
        </row>
        <row r="55">
          <cell r="B55" t="str">
            <v>玉美村</v>
          </cell>
          <cell r="C55" t="str">
            <v>苏全福</v>
          </cell>
        </row>
        <row r="55">
          <cell r="H55" t="str">
            <v>分散全自理</v>
          </cell>
          <cell r="I55">
            <v>1060</v>
          </cell>
          <cell r="J55">
            <v>181</v>
          </cell>
        </row>
        <row r="56">
          <cell r="B56" t="str">
            <v>玉美村</v>
          </cell>
          <cell r="C56" t="str">
            <v>苏和平</v>
          </cell>
        </row>
        <row r="56">
          <cell r="H56" t="str">
            <v>分散全自理</v>
          </cell>
          <cell r="I56">
            <v>1060</v>
          </cell>
          <cell r="J56">
            <v>181</v>
          </cell>
        </row>
        <row r="57">
          <cell r="B57" t="str">
            <v>玉美村</v>
          </cell>
          <cell r="C57" t="str">
            <v>胡萍</v>
          </cell>
        </row>
        <row r="57">
          <cell r="H57" t="str">
            <v>集中半护理</v>
          </cell>
          <cell r="I57">
            <v>1589</v>
          </cell>
          <cell r="J57">
            <v>679</v>
          </cell>
        </row>
        <row r="58">
          <cell r="B58" t="str">
            <v>玉美村</v>
          </cell>
          <cell r="C58" t="str">
            <v>苏连丁</v>
          </cell>
        </row>
        <row r="58">
          <cell r="H58" t="str">
            <v>集中全护理</v>
          </cell>
          <cell r="I58">
            <v>1589</v>
          </cell>
          <cell r="J58">
            <v>1358</v>
          </cell>
        </row>
        <row r="59">
          <cell r="B59" t="str">
            <v>月眉村</v>
          </cell>
          <cell r="C59" t="str">
            <v>陈水龙</v>
          </cell>
        </row>
        <row r="59">
          <cell r="H59" t="str">
            <v>分散全自理</v>
          </cell>
          <cell r="I59">
            <v>1060</v>
          </cell>
          <cell r="J59">
            <v>181</v>
          </cell>
        </row>
        <row r="60">
          <cell r="B60" t="str">
            <v>月眉村</v>
          </cell>
          <cell r="C60" t="str">
            <v>陈水成</v>
          </cell>
        </row>
        <row r="60">
          <cell r="H60" t="str">
            <v>分散全自理</v>
          </cell>
          <cell r="I60">
            <v>1060</v>
          </cell>
          <cell r="J60">
            <v>181</v>
          </cell>
        </row>
        <row r="61">
          <cell r="B61" t="str">
            <v>月眉村</v>
          </cell>
          <cell r="C61" t="str">
            <v>陈水匮</v>
          </cell>
        </row>
        <row r="61">
          <cell r="H61" t="str">
            <v>分散全自理</v>
          </cell>
          <cell r="I61">
            <v>1060</v>
          </cell>
          <cell r="J61">
            <v>181</v>
          </cell>
        </row>
        <row r="62">
          <cell r="B62" t="str">
            <v>云二村</v>
          </cell>
          <cell r="C62" t="str">
            <v>林湖</v>
          </cell>
        </row>
        <row r="62">
          <cell r="H62" t="str">
            <v>分散全自理</v>
          </cell>
          <cell r="I62">
            <v>1060</v>
          </cell>
          <cell r="J62">
            <v>181</v>
          </cell>
        </row>
        <row r="63">
          <cell r="B63" t="str">
            <v>云二村</v>
          </cell>
          <cell r="C63" t="str">
            <v>林桂森</v>
          </cell>
        </row>
        <row r="63">
          <cell r="H63" t="str">
            <v>分散全自理</v>
          </cell>
          <cell r="I63">
            <v>1060</v>
          </cell>
          <cell r="J63">
            <v>181</v>
          </cell>
        </row>
        <row r="64">
          <cell r="B64" t="str">
            <v>云一村</v>
          </cell>
          <cell r="C64" t="str">
            <v>张情树</v>
          </cell>
        </row>
        <row r="64">
          <cell r="H64" t="str">
            <v>分散全自理</v>
          </cell>
          <cell r="I64">
            <v>1060</v>
          </cell>
          <cell r="J64">
            <v>181</v>
          </cell>
        </row>
        <row r="65">
          <cell r="B65" t="str">
            <v>云一村</v>
          </cell>
          <cell r="C65" t="str">
            <v>陈农民</v>
          </cell>
        </row>
        <row r="65">
          <cell r="H65" t="str">
            <v>分散全自理</v>
          </cell>
          <cell r="I65">
            <v>1060</v>
          </cell>
          <cell r="J65">
            <v>181</v>
          </cell>
        </row>
        <row r="66">
          <cell r="B66" t="str">
            <v>长卿村</v>
          </cell>
          <cell r="C66" t="str">
            <v>王平</v>
          </cell>
        </row>
        <row r="66">
          <cell r="H66" t="str">
            <v>分散全自理</v>
          </cell>
          <cell r="I66">
            <v>1060</v>
          </cell>
          <cell r="J66">
            <v>181</v>
          </cell>
        </row>
        <row r="67">
          <cell r="B67" t="str">
            <v>长卿村</v>
          </cell>
          <cell r="C67" t="str">
            <v>王再出</v>
          </cell>
        </row>
        <row r="67">
          <cell r="H67" t="str">
            <v>分散全自理</v>
          </cell>
          <cell r="I67">
            <v>1060</v>
          </cell>
          <cell r="J67">
            <v>181</v>
          </cell>
        </row>
        <row r="68">
          <cell r="B68" t="str">
            <v>长卿村</v>
          </cell>
          <cell r="C68" t="str">
            <v>王江海</v>
          </cell>
        </row>
        <row r="68">
          <cell r="H68" t="str">
            <v>分散全自理</v>
          </cell>
          <cell r="I68">
            <v>1060</v>
          </cell>
          <cell r="J68">
            <v>181</v>
          </cell>
        </row>
        <row r="69">
          <cell r="B69" t="str">
            <v>长卿村</v>
          </cell>
          <cell r="C69" t="str">
            <v>苏火源</v>
          </cell>
        </row>
        <row r="69">
          <cell r="H69" t="str">
            <v>分散全自理</v>
          </cell>
          <cell r="I69">
            <v>1060</v>
          </cell>
          <cell r="J69">
            <v>181</v>
          </cell>
        </row>
        <row r="70">
          <cell r="B70" t="str">
            <v>长卿村</v>
          </cell>
          <cell r="C70" t="str">
            <v>苏乙杉</v>
          </cell>
        </row>
        <row r="70">
          <cell r="H70" t="str">
            <v>分散全自理</v>
          </cell>
          <cell r="I70">
            <v>1060</v>
          </cell>
          <cell r="J70">
            <v>181</v>
          </cell>
        </row>
        <row r="71">
          <cell r="B71" t="str">
            <v>长卿村</v>
          </cell>
          <cell r="C71" t="str">
            <v>王铁</v>
          </cell>
        </row>
        <row r="71">
          <cell r="H71" t="str">
            <v>分散全自理</v>
          </cell>
          <cell r="I71">
            <v>1060</v>
          </cell>
          <cell r="J71">
            <v>181</v>
          </cell>
        </row>
        <row r="72">
          <cell r="B72" t="str">
            <v>长卿村</v>
          </cell>
          <cell r="C72" t="str">
            <v>王进明</v>
          </cell>
        </row>
        <row r="72">
          <cell r="H72" t="str">
            <v>分散全自理</v>
          </cell>
          <cell r="I72">
            <v>1060</v>
          </cell>
          <cell r="J72">
            <v>181</v>
          </cell>
        </row>
        <row r="73">
          <cell r="B73" t="str">
            <v>珍田村</v>
          </cell>
          <cell r="C73" t="str">
            <v>苏成林</v>
          </cell>
        </row>
        <row r="73">
          <cell r="H73" t="str">
            <v>分散全自理</v>
          </cell>
          <cell r="I73">
            <v>1060</v>
          </cell>
          <cell r="J73">
            <v>181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C2" sqref="C2"/>
    </sheetView>
  </sheetViews>
  <sheetFormatPr defaultColWidth="9.13888888888889" defaultRowHeight="15.6" outlineLevelCol="6"/>
  <cols>
    <col min="1" max="1" width="9.13888888888889" style="1"/>
    <col min="2" max="2" width="24" style="1"/>
    <col min="3" max="3" width="20" style="1"/>
    <col min="4" max="5" width="18" style="1"/>
    <col min="6" max="6" width="27" style="1"/>
    <col min="7" max="7" width="25" style="1"/>
    <col min="8" max="16384" width="9.13888888888889" style="1"/>
  </cols>
  <sheetData>
    <row r="1" s="1" customFormat="1" ht="34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2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1" customHeight="1" spans="1:7">
      <c r="A3" s="5" t="s">
        <v>8</v>
      </c>
      <c r="B3" s="6" t="str">
        <f>[1]公示名册!B2&amp;"民委员会"</f>
        <v>扶地村民委员会</v>
      </c>
      <c r="C3" s="6" t="str">
        <f>IF(MID([1]公示名册!C2,1,2)="上官",MID([1]公示名册!C2,1,2)&amp;"*"&amp;MID([1]公示名册!C2,4,1),MID([1]公示名册!C2,1,1)&amp;"*"&amp;MID([1]公示名册!C2,3,1))</f>
        <v>苏*爆</v>
      </c>
      <c r="D3" s="7" t="s">
        <v>9</v>
      </c>
      <c r="E3" s="8" t="str">
        <f>[1]公示名册!H2</f>
        <v>分散全自理</v>
      </c>
      <c r="F3" s="9">
        <f>[1]公示名册!I2</f>
        <v>1060</v>
      </c>
      <c r="G3" s="9">
        <f>[1]公示名册!J2</f>
        <v>181</v>
      </c>
    </row>
    <row r="4" s="1" customFormat="1" ht="21" customHeight="1" spans="1:7">
      <c r="A4" s="5" t="s">
        <v>10</v>
      </c>
      <c r="B4" s="6" t="str">
        <f>[1]公示名册!B3&amp;"民委员会"</f>
        <v>扶地村民委员会</v>
      </c>
      <c r="C4" s="6" t="str">
        <f>IF(MID([1]公示名册!C3,1,2)="上官",MID([1]公示名册!C3,1,2)&amp;"*"&amp;MID([1]公示名册!C3,4,1),MID([1]公示名册!C3,1,1)&amp;"*"&amp;MID([1]公示名册!C3,3,1))</f>
        <v>苏*鲜</v>
      </c>
      <c r="D4" s="7" t="s">
        <v>9</v>
      </c>
      <c r="E4" s="8" t="str">
        <f>[1]公示名册!H3</f>
        <v>分散全自理</v>
      </c>
      <c r="F4" s="9">
        <f>[1]公示名册!I3</f>
        <v>1060</v>
      </c>
      <c r="G4" s="9">
        <f>[1]公示名册!J3</f>
        <v>181</v>
      </c>
    </row>
    <row r="5" s="1" customFormat="1" ht="21" customHeight="1" spans="1:7">
      <c r="A5" s="5" t="s">
        <v>11</v>
      </c>
      <c r="B5" s="6" t="str">
        <f>[1]公示名册!B4&amp;"民委员会"</f>
        <v>福春村民委员会</v>
      </c>
      <c r="C5" s="6" t="str">
        <f>IF(MID([1]公示名册!C4,1,2)="上官",MID([1]公示名册!C4,1,2)&amp;"*"&amp;MID([1]公示名册!C4,4,1),MID([1]公示名册!C4,1,1)&amp;"*"&amp;MID([1]公示名册!C4,3,1))</f>
        <v>上官*闪</v>
      </c>
      <c r="D5" s="7" t="s">
        <v>9</v>
      </c>
      <c r="E5" s="8" t="str">
        <f>[1]公示名册!H4</f>
        <v>分散全自理</v>
      </c>
      <c r="F5" s="9">
        <f>[1]公示名册!I4</f>
        <v>1060</v>
      </c>
      <c r="G5" s="9">
        <f>[1]公示名册!J4</f>
        <v>181</v>
      </c>
    </row>
    <row r="6" s="1" customFormat="1" ht="21" customHeight="1" spans="1:7">
      <c r="A6" s="5" t="s">
        <v>12</v>
      </c>
      <c r="B6" s="6" t="str">
        <f>[1]公示名册!B5&amp;"民委员会"</f>
        <v>福春村民委员会</v>
      </c>
      <c r="C6" s="6" t="str">
        <f>IF(MID([1]公示名册!C5,1,2)="上官",MID([1]公示名册!C5,1,2)&amp;"*"&amp;MID([1]公示名册!C5,4,1),MID([1]公示名册!C5,1,1)&amp;"*"&amp;MID([1]公示名册!C5,3,1))</f>
        <v>上官*气</v>
      </c>
      <c r="D6" s="7" t="s">
        <v>9</v>
      </c>
      <c r="E6" s="8" t="str">
        <f>[1]公示名册!H5</f>
        <v>分散全自理</v>
      </c>
      <c r="F6" s="9">
        <f>[1]公示名册!I5</f>
        <v>1060</v>
      </c>
      <c r="G6" s="9">
        <f>[1]公示名册!J5</f>
        <v>181</v>
      </c>
    </row>
    <row r="7" s="1" customFormat="1" ht="21" customHeight="1" spans="1:7">
      <c r="A7" s="5" t="s">
        <v>13</v>
      </c>
      <c r="B7" s="6" t="str">
        <f>[1]公示名册!B6&amp;"民委员会"</f>
        <v>衡阳村民委员会</v>
      </c>
      <c r="C7" s="6" t="str">
        <f>IF(MID([1]公示名册!C6,1,2)="上官",MID([1]公示名册!C6,1,2)&amp;"*"&amp;MID([1]公示名册!C6,4,1),MID([1]公示名册!C6,1,1)&amp;"*"&amp;MID([1]公示名册!C6,3,1))</f>
        <v>苏*过</v>
      </c>
      <c r="D7" s="7" t="s">
        <v>9</v>
      </c>
      <c r="E7" s="8" t="str">
        <f>[1]公示名册!H6</f>
        <v>分散全自理</v>
      </c>
      <c r="F7" s="9">
        <f>[1]公示名册!I6</f>
        <v>1060</v>
      </c>
      <c r="G7" s="9">
        <f>[1]公示名册!J6</f>
        <v>181</v>
      </c>
    </row>
    <row r="8" s="1" customFormat="1" ht="21" customHeight="1" spans="1:7">
      <c r="A8" s="5" t="s">
        <v>14</v>
      </c>
      <c r="B8" s="6" t="str">
        <f>[1]公示名册!B7&amp;"民委员会"</f>
        <v>华美村民委员会</v>
      </c>
      <c r="C8" s="6" t="str">
        <f>IF(MID([1]公示名册!C7,1,2)="上官",MID([1]公示名册!C7,1,2)&amp;"*"&amp;MID([1]公示名册!C7,4,1),MID([1]公示名册!C7,1,1)&amp;"*"&amp;MID([1]公示名册!C7,3,1))</f>
        <v>王*通</v>
      </c>
      <c r="D8" s="7" t="s">
        <v>9</v>
      </c>
      <c r="E8" s="8" t="str">
        <f>[1]公示名册!H7</f>
        <v>分散全自理</v>
      </c>
      <c r="F8" s="9">
        <f>[1]公示名册!I7</f>
        <v>1060</v>
      </c>
      <c r="G8" s="9">
        <f>[1]公示名册!J7</f>
        <v>181</v>
      </c>
    </row>
    <row r="9" s="1" customFormat="1" ht="21" customHeight="1" spans="1:7">
      <c r="A9" s="5" t="s">
        <v>15</v>
      </c>
      <c r="B9" s="6" t="str">
        <f>[1]公示名册!B8&amp;"民委员会"</f>
        <v>南洋村民委员会</v>
      </c>
      <c r="C9" s="6" t="str">
        <f>IF(MID([1]公示名册!C8,1,2)="上官",MID([1]公示名册!C8,1,2)&amp;"*"&amp;MID([1]公示名册!C8,4,1),MID([1]公示名册!C8,1,1)&amp;"*"&amp;MID([1]公示名册!C8,3,1))</f>
        <v>苏*水</v>
      </c>
      <c r="D9" s="7" t="s">
        <v>9</v>
      </c>
      <c r="E9" s="8" t="str">
        <f>[1]公示名册!H8</f>
        <v>分散全自理</v>
      </c>
      <c r="F9" s="9">
        <f>[1]公示名册!I8</f>
        <v>1060</v>
      </c>
      <c r="G9" s="9">
        <f>[1]公示名册!J8</f>
        <v>181</v>
      </c>
    </row>
    <row r="10" s="1" customFormat="1" ht="21" customHeight="1" spans="1:7">
      <c r="A10" s="5" t="s">
        <v>16</v>
      </c>
      <c r="B10" s="6" t="str">
        <f>[1]公示名册!B9&amp;"民委员会"</f>
        <v>南洋村民委员会</v>
      </c>
      <c r="C10" s="6" t="str">
        <f>IF(MID([1]公示名册!C9,1,2)="上官",MID([1]公示名册!C9,1,2)&amp;"*"&amp;MID([1]公示名册!C9,4,1),MID([1]公示名册!C9,1,1)&amp;"*"&amp;MID([1]公示名册!C9,3,1))</f>
        <v>苏*论</v>
      </c>
      <c r="D10" s="7" t="s">
        <v>9</v>
      </c>
      <c r="E10" s="8" t="str">
        <f>[1]公示名册!H9</f>
        <v>集中全护理</v>
      </c>
      <c r="F10" s="9">
        <f>[1]公示名册!I9</f>
        <v>1589</v>
      </c>
      <c r="G10" s="9">
        <f>[1]公示名册!J9</f>
        <v>1358</v>
      </c>
    </row>
    <row r="11" s="1" customFormat="1" ht="21" customHeight="1" spans="1:7">
      <c r="A11" s="5" t="s">
        <v>17</v>
      </c>
      <c r="B11" s="6" t="str">
        <f>[1]公示名册!B10&amp;"民委员会"</f>
        <v>三村村民委员会</v>
      </c>
      <c r="C11" s="6" t="str">
        <f>IF(MID([1]公示名册!C10,1,2)="上官",MID([1]公示名册!C10,1,2)&amp;"*"&amp;MID([1]公示名册!C10,4,1),MID([1]公示名册!C10,1,1)&amp;"*"&amp;MID([1]公示名册!C10,3,1))</f>
        <v>吴*根</v>
      </c>
      <c r="D11" s="7" t="s">
        <v>9</v>
      </c>
      <c r="E11" s="8" t="str">
        <f>[1]公示名册!H10</f>
        <v>分散全自理</v>
      </c>
      <c r="F11" s="9">
        <f>[1]公示名册!I10</f>
        <v>1060</v>
      </c>
      <c r="G11" s="9">
        <f>[1]公示名册!J10</f>
        <v>181</v>
      </c>
    </row>
    <row r="12" s="1" customFormat="1" ht="21" customHeight="1" spans="1:7">
      <c r="A12" s="5" t="s">
        <v>18</v>
      </c>
      <c r="B12" s="6" t="str">
        <f>[1]公示名册!B11&amp;"民委员会"</f>
        <v>三村村民委员会</v>
      </c>
      <c r="C12" s="6" t="str">
        <f>IF(MID([1]公示名册!C11,1,2)="上官",MID([1]公示名册!C11,1,2)&amp;"*"&amp;MID([1]公示名册!C11,4,1),MID([1]公示名册!C11,1,1)&amp;"*"&amp;MID([1]公示名册!C11,3,1))</f>
        <v>柯*爱</v>
      </c>
      <c r="D12" s="7" t="s">
        <v>9</v>
      </c>
      <c r="E12" s="8" t="str">
        <f>[1]公示名册!H11</f>
        <v>分散全自理</v>
      </c>
      <c r="F12" s="9">
        <f>[1]公示名册!I11</f>
        <v>1060</v>
      </c>
      <c r="G12" s="9">
        <f>[1]公示名册!J11</f>
        <v>181</v>
      </c>
    </row>
    <row r="13" s="1" customFormat="1" ht="21" customHeight="1" spans="1:7">
      <c r="A13" s="5" t="s">
        <v>19</v>
      </c>
      <c r="B13" s="6" t="str">
        <f>[1]公示名册!B12&amp;"民委员会"</f>
        <v>三村村民委员会</v>
      </c>
      <c r="C13" s="6" t="str">
        <f>IF(MID([1]公示名册!C12,1,2)="上官",MID([1]公示名册!C12,1,2)&amp;"*"&amp;MID([1]公示名册!C12,4,1),MID([1]公示名册!C12,1,1)&amp;"*"&amp;MID([1]公示名册!C12,3,1))</f>
        <v>吴*水</v>
      </c>
      <c r="D13" s="7" t="s">
        <v>9</v>
      </c>
      <c r="E13" s="8" t="str">
        <f>[1]公示名册!H12</f>
        <v>分散全自理</v>
      </c>
      <c r="F13" s="9">
        <f>[1]公示名册!I12</f>
        <v>1060</v>
      </c>
      <c r="G13" s="9">
        <f>[1]公示名册!J12</f>
        <v>181</v>
      </c>
    </row>
    <row r="14" s="1" customFormat="1" ht="21" customHeight="1" spans="1:7">
      <c r="A14" s="5" t="s">
        <v>20</v>
      </c>
      <c r="B14" s="6" t="str">
        <f>[1]公示名册!B13&amp;"民委员会"</f>
        <v>三村村民委员会</v>
      </c>
      <c r="C14" s="6" t="str">
        <f>IF(MID([1]公示名册!C13,1,2)="上官",MID([1]公示名册!C13,1,2)&amp;"*"&amp;MID([1]公示名册!C13,4,1),MID([1]公示名册!C13,1,1)&amp;"*"&amp;MID([1]公示名册!C13,3,1))</f>
        <v>吴*金</v>
      </c>
      <c r="D14" s="7" t="s">
        <v>9</v>
      </c>
      <c r="E14" s="8" t="str">
        <f>[1]公示名册!H13</f>
        <v>分散全自理</v>
      </c>
      <c r="F14" s="9">
        <f>[1]公示名册!I13</f>
        <v>1060</v>
      </c>
      <c r="G14" s="9">
        <f>[1]公示名册!J13</f>
        <v>181</v>
      </c>
    </row>
    <row r="15" s="1" customFormat="1" ht="21" customHeight="1" spans="1:7">
      <c r="A15" s="5" t="s">
        <v>21</v>
      </c>
      <c r="B15" s="6" t="str">
        <f>[1]公示名册!B14&amp;"民委员会"</f>
        <v>三村村民委员会</v>
      </c>
      <c r="C15" s="6" t="str">
        <f>IF(MID([1]公示名册!C14,1,2)="上官",MID([1]公示名册!C14,1,2)&amp;"*"&amp;MID([1]公示名册!C14,4,1),MID([1]公示名册!C14,1,1)&amp;"*"&amp;MID([1]公示名册!C14,3,1))</f>
        <v>柯*辉</v>
      </c>
      <c r="D15" s="7" t="s">
        <v>9</v>
      </c>
      <c r="E15" s="8" t="str">
        <f>[1]公示名册!H14</f>
        <v>分散全自理</v>
      </c>
      <c r="F15" s="9">
        <f>[1]公示名册!I14</f>
        <v>1060</v>
      </c>
      <c r="G15" s="9">
        <f>[1]公示名册!J14</f>
        <v>181</v>
      </c>
    </row>
    <row r="16" s="1" customFormat="1" ht="21" customHeight="1" spans="1:7">
      <c r="A16" s="5" t="s">
        <v>22</v>
      </c>
      <c r="B16" s="6" t="str">
        <f>[1]公示名册!B15&amp;"民委员会"</f>
        <v>三村村民委员会</v>
      </c>
      <c r="C16" s="6" t="str">
        <f>IF(MID([1]公示名册!C15,1,2)="上官",MID([1]公示名册!C15,1,2)&amp;"*"&amp;MID([1]公示名册!C15,4,1),MID([1]公示名册!C15,1,1)&amp;"*"&amp;MID([1]公示名册!C15,3,1))</f>
        <v>柯*木</v>
      </c>
      <c r="D16" s="7" t="s">
        <v>9</v>
      </c>
      <c r="E16" s="8" t="str">
        <f>[1]公示名册!H15</f>
        <v>分散全自理</v>
      </c>
      <c r="F16" s="9">
        <f>[1]公示名册!I15</f>
        <v>1060</v>
      </c>
      <c r="G16" s="9">
        <f>[1]公示名册!J15</f>
        <v>181</v>
      </c>
    </row>
    <row r="17" s="1" customFormat="1" ht="21" customHeight="1" spans="1:7">
      <c r="A17" s="5" t="s">
        <v>23</v>
      </c>
      <c r="B17" s="6" t="str">
        <f>[1]公示名册!B16&amp;"民委员会"</f>
        <v>三村村民委员会</v>
      </c>
      <c r="C17" s="6" t="str">
        <f>IF(MID([1]公示名册!C16,1,2)="上官",MID([1]公示名册!C16,1,2)&amp;"*"&amp;MID([1]公示名册!C16,4,1),MID([1]公示名册!C16,1,1)&amp;"*"&amp;MID([1]公示名册!C16,3,1))</f>
        <v>吴*木</v>
      </c>
      <c r="D17" s="7" t="s">
        <v>9</v>
      </c>
      <c r="E17" s="8" t="str">
        <f>[1]公示名册!H16</f>
        <v>集中全护理</v>
      </c>
      <c r="F17" s="9">
        <f>[1]公示名册!I16</f>
        <v>1589</v>
      </c>
      <c r="G17" s="9">
        <f>[1]公示名册!J16</f>
        <v>1358</v>
      </c>
    </row>
    <row r="18" s="1" customFormat="1" ht="21" customHeight="1" spans="1:7">
      <c r="A18" s="5" t="s">
        <v>24</v>
      </c>
      <c r="B18" s="6" t="str">
        <f>[1]公示名册!B17&amp;"民委员会"</f>
        <v>山格村民委员会</v>
      </c>
      <c r="C18" s="6" t="str">
        <f>IF(MID([1]公示名册!C17,1,2)="上官",MID([1]公示名册!C17,1,2)&amp;"*"&amp;MID([1]公示名册!C17,4,1),MID([1]公示名册!C17,1,1)&amp;"*"&amp;MID([1]公示名册!C17,3,1))</f>
        <v>陈*</v>
      </c>
      <c r="D18" s="7" t="s">
        <v>9</v>
      </c>
      <c r="E18" s="8" t="str">
        <f>[1]公示名册!H17</f>
        <v>分散全自理</v>
      </c>
      <c r="F18" s="9">
        <f>[1]公示名册!I17</f>
        <v>1060</v>
      </c>
      <c r="G18" s="9">
        <f>[1]公示名册!J17</f>
        <v>181</v>
      </c>
    </row>
    <row r="19" s="1" customFormat="1" ht="21" customHeight="1" spans="1:7">
      <c r="A19" s="5" t="s">
        <v>25</v>
      </c>
      <c r="B19" s="6" t="str">
        <f>[1]公示名册!B18&amp;"民委员会"</f>
        <v>山格村民委员会</v>
      </c>
      <c r="C19" s="6" t="str">
        <f>IF(MID([1]公示名册!C18,1,2)="上官",MID([1]公示名册!C18,1,2)&amp;"*"&amp;MID([1]公示名册!C18,4,1),MID([1]公示名册!C18,1,1)&amp;"*"&amp;MID([1]公示名册!C18,3,1))</f>
        <v>陈*金</v>
      </c>
      <c r="D19" s="7" t="s">
        <v>9</v>
      </c>
      <c r="E19" s="8" t="str">
        <f>[1]公示名册!H18</f>
        <v>分散全自理</v>
      </c>
      <c r="F19" s="9">
        <f>[1]公示名册!I18</f>
        <v>1060</v>
      </c>
      <c r="G19" s="9">
        <f>[1]公示名册!J18</f>
        <v>181</v>
      </c>
    </row>
    <row r="20" s="1" customFormat="1" ht="21" customHeight="1" spans="1:7">
      <c r="A20" s="5" t="s">
        <v>26</v>
      </c>
      <c r="B20" s="6" t="str">
        <f>[1]公示名册!B19&amp;"民委员会"</f>
        <v>山格村民委员会</v>
      </c>
      <c r="C20" s="6" t="str">
        <f>IF(MID([1]公示名册!C19,1,2)="上官",MID([1]公示名册!C19,1,2)&amp;"*"&amp;MID([1]公示名册!C19,4,1),MID([1]公示名册!C19,1,1)&amp;"*"&amp;MID([1]公示名册!C19,3,1))</f>
        <v>苏*连</v>
      </c>
      <c r="D20" s="7" t="s">
        <v>9</v>
      </c>
      <c r="E20" s="8" t="str">
        <f>[1]公示名册!H19</f>
        <v>分散全自理</v>
      </c>
      <c r="F20" s="9">
        <f>[1]公示名册!I19</f>
        <v>1060</v>
      </c>
      <c r="G20" s="9">
        <f>[1]公示名册!J19</f>
        <v>181</v>
      </c>
    </row>
    <row r="21" s="1" customFormat="1" ht="21" customHeight="1" spans="1:7">
      <c r="A21" s="5" t="s">
        <v>27</v>
      </c>
      <c r="B21" s="6" t="str">
        <f>[1]公示名册!B20&amp;"民委员会"</f>
        <v>山格村民委员会</v>
      </c>
      <c r="C21" s="6" t="str">
        <f>IF(MID([1]公示名册!C20,1,2)="上官",MID([1]公示名册!C20,1,2)&amp;"*"&amp;MID([1]公示名册!C20,4,1),MID([1]公示名册!C20,1,1)&amp;"*"&amp;MID([1]公示名册!C20,3,1))</f>
        <v>陈*城</v>
      </c>
      <c r="D21" s="7" t="s">
        <v>9</v>
      </c>
      <c r="E21" s="8" t="str">
        <f>[1]公示名册!H20</f>
        <v>分散全自理</v>
      </c>
      <c r="F21" s="9">
        <f>[1]公示名册!I20</f>
        <v>1060</v>
      </c>
      <c r="G21" s="9">
        <f>[1]公示名册!J20</f>
        <v>181</v>
      </c>
    </row>
    <row r="22" s="1" customFormat="1" ht="21" customHeight="1" spans="1:7">
      <c r="A22" s="5" t="s">
        <v>28</v>
      </c>
      <c r="B22" s="6" t="str">
        <f>[1]公示名册!B21&amp;"民委员会"</f>
        <v>山格村民委员会</v>
      </c>
      <c r="C22" s="6" t="str">
        <f>IF(MID([1]公示名册!C21,1,2)="上官",MID([1]公示名册!C21,1,2)&amp;"*"&amp;MID([1]公示名册!C21,4,1),MID([1]公示名册!C21,1,1)&amp;"*"&amp;MID([1]公示名册!C21,3,1))</f>
        <v>陈*兴</v>
      </c>
      <c r="D22" s="7" t="s">
        <v>9</v>
      </c>
      <c r="E22" s="8" t="str">
        <f>[1]公示名册!H21</f>
        <v>分散全自理</v>
      </c>
      <c r="F22" s="9">
        <f>[1]公示名册!I21</f>
        <v>1060</v>
      </c>
      <c r="G22" s="9">
        <f>[1]公示名册!J21</f>
        <v>181</v>
      </c>
    </row>
    <row r="23" s="1" customFormat="1" ht="21" customHeight="1" spans="1:7">
      <c r="A23" s="5" t="s">
        <v>29</v>
      </c>
      <c r="B23" s="6" t="str">
        <f>[1]公示名册!B22&amp;"民委员会"</f>
        <v>山格村民委员会</v>
      </c>
      <c r="C23" s="6" t="str">
        <f>IF(MID([1]公示名册!C22,1,2)="上官",MID([1]公示名册!C22,1,2)&amp;"*"&amp;MID([1]公示名册!C22,4,1),MID([1]公示名册!C22,1,1)&amp;"*"&amp;MID([1]公示名册!C22,3,1))</f>
        <v>陈*法</v>
      </c>
      <c r="D23" s="7" t="s">
        <v>9</v>
      </c>
      <c r="E23" s="8" t="str">
        <f>[1]公示名册!H22</f>
        <v>分散全自理</v>
      </c>
      <c r="F23" s="9">
        <f>[1]公示名册!I22</f>
        <v>1060</v>
      </c>
      <c r="G23" s="9">
        <f>[1]公示名册!J22</f>
        <v>181</v>
      </c>
    </row>
    <row r="24" s="1" customFormat="1" ht="21" customHeight="1" spans="1:7">
      <c r="A24" s="5" t="s">
        <v>30</v>
      </c>
      <c r="B24" s="6" t="str">
        <f>[1]公示名册!B23&amp;"民委员会"</f>
        <v>山格村民委员会</v>
      </c>
      <c r="C24" s="6" t="str">
        <f>IF(MID([1]公示名册!C23,1,2)="上官",MID([1]公示名册!C23,1,2)&amp;"*"&amp;MID([1]公示名册!C23,4,1),MID([1]公示名册!C23,1,1)&amp;"*"&amp;MID([1]公示名册!C23,3,1))</f>
        <v>陈*土</v>
      </c>
      <c r="D24" s="7" t="s">
        <v>9</v>
      </c>
      <c r="E24" s="8" t="str">
        <f>[1]公示名册!H23</f>
        <v>分散全自理</v>
      </c>
      <c r="F24" s="9">
        <f>[1]公示名册!I23</f>
        <v>1060</v>
      </c>
      <c r="G24" s="9">
        <f>[1]公示名册!J23</f>
        <v>181</v>
      </c>
    </row>
    <row r="25" s="1" customFormat="1" ht="21" customHeight="1" spans="1:7">
      <c r="A25" s="5" t="s">
        <v>31</v>
      </c>
      <c r="B25" s="6" t="str">
        <f>[1]公示名册!B24&amp;"民委员会"</f>
        <v>山格村民委员会</v>
      </c>
      <c r="C25" s="6" t="str">
        <f>IF(MID([1]公示名册!C24,1,2)="上官",MID([1]公示名册!C24,1,2)&amp;"*"&amp;MID([1]公示名册!C24,4,1),MID([1]公示名册!C24,1,1)&amp;"*"&amp;MID([1]公示名册!C24,3,1))</f>
        <v>陈*全</v>
      </c>
      <c r="D25" s="7" t="s">
        <v>9</v>
      </c>
      <c r="E25" s="8" t="str">
        <f>[1]公示名册!H24</f>
        <v>分散全自理</v>
      </c>
      <c r="F25" s="9">
        <f>[1]公示名册!I24</f>
        <v>1060</v>
      </c>
      <c r="G25" s="9">
        <f>[1]公示名册!J24</f>
        <v>181</v>
      </c>
    </row>
    <row r="26" s="1" customFormat="1" ht="21" customHeight="1" spans="1:7">
      <c r="A26" s="5" t="s">
        <v>32</v>
      </c>
      <c r="B26" s="6" t="str">
        <f>[1]公示名册!B25&amp;"民委员会"</f>
        <v>山格村民委员会</v>
      </c>
      <c r="C26" s="6" t="str">
        <f>IF(MID([1]公示名册!C25,1,2)="上官",MID([1]公示名册!C25,1,2)&amp;"*"&amp;MID([1]公示名册!C25,4,1),MID([1]公示名册!C25,1,1)&amp;"*"&amp;MID([1]公示名册!C25,3,1))</f>
        <v>殷*玉</v>
      </c>
      <c r="D26" s="7" t="s">
        <v>9</v>
      </c>
      <c r="E26" s="8" t="str">
        <f>[1]公示名册!H25</f>
        <v>分散全护理</v>
      </c>
      <c r="F26" s="9">
        <f>[1]公示名册!I25</f>
        <v>1060</v>
      </c>
      <c r="G26" s="9">
        <f>[1]公示名册!J25</f>
        <v>905</v>
      </c>
    </row>
    <row r="27" s="1" customFormat="1" ht="21" customHeight="1" spans="1:7">
      <c r="A27" s="5" t="s">
        <v>33</v>
      </c>
      <c r="B27" s="6" t="str">
        <f>[1]公示名册!B26&amp;"民委员会"</f>
        <v>山格村民委员会</v>
      </c>
      <c r="C27" s="6" t="str">
        <f>IF(MID([1]公示名册!C26,1,2)="上官",MID([1]公示名册!C26,1,2)&amp;"*"&amp;MID([1]公示名册!C26,4,1),MID([1]公示名册!C26,1,1)&amp;"*"&amp;MID([1]公示名册!C26,3,1))</f>
        <v>陈*安</v>
      </c>
      <c r="D27" s="7" t="s">
        <v>9</v>
      </c>
      <c r="E27" s="8" t="str">
        <f>[1]公示名册!H26</f>
        <v>集中全护理</v>
      </c>
      <c r="F27" s="9">
        <f>[1]公示名册!I26</f>
        <v>1589</v>
      </c>
      <c r="G27" s="9">
        <f>[1]公示名册!J26</f>
        <v>1358</v>
      </c>
    </row>
    <row r="28" s="1" customFormat="1" ht="21" customHeight="1" spans="1:7">
      <c r="A28" s="5" t="s">
        <v>34</v>
      </c>
      <c r="B28" s="6" t="str">
        <f>[1]公示名册!B27&amp;"民委员会"</f>
        <v>山格村民委员会</v>
      </c>
      <c r="C28" s="6" t="str">
        <f>IF(MID([1]公示名册!C27,1,2)="上官",MID([1]公示名册!C27,1,2)&amp;"*"&amp;MID([1]公示名册!C27,4,1),MID([1]公示名册!C27,1,1)&amp;"*"&amp;MID([1]公示名册!C27,3,1))</f>
        <v>谢*生</v>
      </c>
      <c r="D28" s="7" t="s">
        <v>9</v>
      </c>
      <c r="E28" s="8" t="str">
        <f>[1]公示名册!H27</f>
        <v>集中全护理</v>
      </c>
      <c r="F28" s="9">
        <f>[1]公示名册!I27</f>
        <v>1589</v>
      </c>
      <c r="G28" s="9">
        <f>[1]公示名册!J27</f>
        <v>1358</v>
      </c>
    </row>
    <row r="29" s="1" customFormat="1" ht="21" customHeight="1" spans="1:7">
      <c r="A29" s="5" t="s">
        <v>35</v>
      </c>
      <c r="B29" s="6" t="str">
        <f>[1]公示名册!B28&amp;"民委员会"</f>
        <v>山格村民委员会</v>
      </c>
      <c r="C29" s="6" t="str">
        <f>IF(MID([1]公示名册!C28,1,2)="上官",MID([1]公示名册!C28,1,2)&amp;"*"&amp;MID([1]公示名册!C28,4,1),MID([1]公示名册!C28,1,1)&amp;"*"&amp;MID([1]公示名册!C28,3,1))</f>
        <v>吕*弟</v>
      </c>
      <c r="D29" s="7" t="s">
        <v>9</v>
      </c>
      <c r="E29" s="8" t="str">
        <f>[1]公示名册!H28</f>
        <v>集中全护理</v>
      </c>
      <c r="F29" s="9">
        <f>[1]公示名册!I28</f>
        <v>1589</v>
      </c>
      <c r="G29" s="9">
        <f>[1]公示名册!J28</f>
        <v>1358</v>
      </c>
    </row>
    <row r="30" s="1" customFormat="1" ht="21" customHeight="1" spans="1:7">
      <c r="A30" s="5" t="s">
        <v>36</v>
      </c>
      <c r="B30" s="6" t="str">
        <f>[1]公示名册!B29&amp;"民委员会"</f>
        <v>珊屏村民委员会</v>
      </c>
      <c r="C30" s="6" t="str">
        <f>IF(MID([1]公示名册!C29,1,2)="上官",MID([1]公示名册!C29,1,2)&amp;"*"&amp;MID([1]公示名册!C29,4,1),MID([1]公示名册!C29,1,1)&amp;"*"&amp;MID([1]公示名册!C29,3,1))</f>
        <v>刘*土</v>
      </c>
      <c r="D30" s="7" t="s">
        <v>9</v>
      </c>
      <c r="E30" s="8" t="str">
        <f>[1]公示名册!H29</f>
        <v>分散全自理</v>
      </c>
      <c r="F30" s="9">
        <f>[1]公示名册!I29</f>
        <v>1060</v>
      </c>
      <c r="G30" s="9">
        <f>[1]公示名册!J29</f>
        <v>181</v>
      </c>
    </row>
    <row r="31" s="1" customFormat="1" ht="21" customHeight="1" spans="1:7">
      <c r="A31" s="5" t="s">
        <v>37</v>
      </c>
      <c r="B31" s="6" t="str">
        <f>[1]公示名册!B30&amp;"民委员会"</f>
        <v>珊屏村民委员会</v>
      </c>
      <c r="C31" s="6" t="str">
        <f>IF(MID([1]公示名册!C30,1,2)="上官",MID([1]公示名册!C30,1,2)&amp;"*"&amp;MID([1]公示名册!C30,4,1),MID([1]公示名册!C30,1,1)&amp;"*"&amp;MID([1]公示名册!C30,3,1))</f>
        <v>刘*林</v>
      </c>
      <c r="D31" s="7" t="s">
        <v>9</v>
      </c>
      <c r="E31" s="8" t="str">
        <f>[1]公示名册!H30</f>
        <v>分散全自理</v>
      </c>
      <c r="F31" s="9">
        <f>[1]公示名册!I30</f>
        <v>1060</v>
      </c>
      <c r="G31" s="9">
        <f>[1]公示名册!J30</f>
        <v>181</v>
      </c>
    </row>
    <row r="32" s="1" customFormat="1" ht="21" customHeight="1" spans="1:7">
      <c r="A32" s="5" t="s">
        <v>38</v>
      </c>
      <c r="B32" s="6" t="str">
        <f>[1]公示名册!B31&amp;"民委员会"</f>
        <v>水缸村民委员会</v>
      </c>
      <c r="C32" s="6" t="str">
        <f>IF(MID([1]公示名册!C31,1,2)="上官",MID([1]公示名册!C31,1,2)&amp;"*"&amp;MID([1]公示名册!C31,4,1),MID([1]公示名册!C31,1,1)&amp;"*"&amp;MID([1]公示名册!C31,3,1))</f>
        <v>官*瑞</v>
      </c>
      <c r="D32" s="7" t="s">
        <v>9</v>
      </c>
      <c r="E32" s="8" t="str">
        <f>[1]公示名册!H31</f>
        <v>分散全自理</v>
      </c>
      <c r="F32" s="9">
        <f>[1]公示名册!I31</f>
        <v>1060</v>
      </c>
      <c r="G32" s="9">
        <f>[1]公示名册!J31</f>
        <v>181</v>
      </c>
    </row>
    <row r="33" s="1" customFormat="1" ht="21" customHeight="1" spans="1:7">
      <c r="A33" s="5" t="s">
        <v>39</v>
      </c>
      <c r="B33" s="6" t="str">
        <f>[1]公示名册!B32&amp;"民委员会"</f>
        <v>田中村民委员会</v>
      </c>
      <c r="C33" s="6" t="str">
        <f>IF(MID([1]公示名册!C32,1,2)="上官",MID([1]公示名册!C32,1,2)&amp;"*"&amp;MID([1]公示名册!C32,4,1),MID([1]公示名册!C32,1,1)&amp;"*"&amp;MID([1]公示名册!C32,3,1))</f>
        <v>刘*水</v>
      </c>
      <c r="D33" s="7" t="s">
        <v>9</v>
      </c>
      <c r="E33" s="8" t="str">
        <f>[1]公示名册!H32</f>
        <v>分散全自理</v>
      </c>
      <c r="F33" s="9">
        <f>[1]公示名册!I32</f>
        <v>1060</v>
      </c>
      <c r="G33" s="9">
        <f>[1]公示名册!J32</f>
        <v>181</v>
      </c>
    </row>
    <row r="34" s="1" customFormat="1" ht="21" customHeight="1" spans="1:7">
      <c r="A34" s="5" t="s">
        <v>40</v>
      </c>
      <c r="B34" s="6" t="str">
        <f>[1]公示名册!B33&amp;"民委员会"</f>
        <v>田中村民委员会</v>
      </c>
      <c r="C34" s="6" t="str">
        <f>IF(MID([1]公示名册!C33,1,2)="上官",MID([1]公示名册!C33,1,2)&amp;"*"&amp;MID([1]公示名册!C33,4,1),MID([1]公示名册!C33,1,1)&amp;"*"&amp;MID([1]公示名册!C33,3,1))</f>
        <v>刘*德</v>
      </c>
      <c r="D34" s="7" t="s">
        <v>9</v>
      </c>
      <c r="E34" s="8" t="str">
        <f>[1]公示名册!H33</f>
        <v>分散全自理</v>
      </c>
      <c r="F34" s="9">
        <f>[1]公示名册!I33</f>
        <v>1060</v>
      </c>
      <c r="G34" s="9">
        <f>[1]公示名册!J33</f>
        <v>181</v>
      </c>
    </row>
    <row r="35" s="1" customFormat="1" ht="21" customHeight="1" spans="1:7">
      <c r="A35" s="5" t="s">
        <v>41</v>
      </c>
      <c r="B35" s="6" t="str">
        <f>[1]公示名册!B34&amp;"民委员会"</f>
        <v>田中村民委员会</v>
      </c>
      <c r="C35" s="6" t="str">
        <f>IF(MID([1]公示名册!C34,1,2)="上官",MID([1]公示名册!C34,1,2)&amp;"*"&amp;MID([1]公示名册!C34,4,1),MID([1]公示名册!C34,1,1)&amp;"*"&amp;MID([1]公示名册!C34,3,1))</f>
        <v>刘*架</v>
      </c>
      <c r="D35" s="7" t="s">
        <v>9</v>
      </c>
      <c r="E35" s="8" t="str">
        <f>[1]公示名册!H34</f>
        <v>分散全自理</v>
      </c>
      <c r="F35" s="9">
        <f>[1]公示名册!I34</f>
        <v>1060</v>
      </c>
      <c r="G35" s="9">
        <f>[1]公示名册!J34</f>
        <v>181</v>
      </c>
    </row>
    <row r="36" s="1" customFormat="1" ht="21" customHeight="1" spans="1:7">
      <c r="A36" s="5" t="s">
        <v>42</v>
      </c>
      <c r="B36" s="6" t="str">
        <f>[1]公示名册!B35&amp;"民委员会"</f>
        <v>田中村民委员会</v>
      </c>
      <c r="C36" s="6" t="str">
        <f>IF(MID([1]公示名册!C35,1,2)="上官",MID([1]公示名册!C35,1,2)&amp;"*"&amp;MID([1]公示名册!C35,4,1),MID([1]公示名册!C35,1,1)&amp;"*"&amp;MID([1]公示名册!C35,3,1))</f>
        <v>刘*文</v>
      </c>
      <c r="D36" s="7" t="s">
        <v>9</v>
      </c>
      <c r="E36" s="8" t="str">
        <f>[1]公示名册!H35</f>
        <v>分散全自理</v>
      </c>
      <c r="F36" s="9">
        <f>[1]公示名册!I35</f>
        <v>1060</v>
      </c>
      <c r="G36" s="9">
        <f>[1]公示名册!J35</f>
        <v>181</v>
      </c>
    </row>
    <row r="37" s="1" customFormat="1" ht="21" customHeight="1" spans="1:7">
      <c r="A37" s="5" t="s">
        <v>43</v>
      </c>
      <c r="B37" s="6" t="str">
        <f>[1]公示名册!B36&amp;"民委员会"</f>
        <v>文坪村民委员会</v>
      </c>
      <c r="C37" s="6" t="str">
        <f>IF(MID([1]公示名册!C36,1,2)="上官",MID([1]公示名册!C36,1,2)&amp;"*"&amp;MID([1]公示名册!C36,4,1),MID([1]公示名册!C36,1,1)&amp;"*"&amp;MID([1]公示名册!C36,3,1))</f>
        <v>王*挺</v>
      </c>
      <c r="D37" s="7" t="s">
        <v>9</v>
      </c>
      <c r="E37" s="8" t="str">
        <f>[1]公示名册!H36</f>
        <v>分散全自理</v>
      </c>
      <c r="F37" s="9">
        <f>[1]公示名册!I36</f>
        <v>1060</v>
      </c>
      <c r="G37" s="9">
        <f>[1]公示名册!J36</f>
        <v>181</v>
      </c>
    </row>
    <row r="38" s="1" customFormat="1" ht="21" customHeight="1" spans="1:7">
      <c r="A38" s="5" t="s">
        <v>44</v>
      </c>
      <c r="B38" s="6" t="str">
        <f>[1]公示名册!B37&amp;"民委员会"</f>
        <v>文坪村民委员会</v>
      </c>
      <c r="C38" s="6" t="str">
        <f>IF(MID([1]公示名册!C37,1,2)="上官",MID([1]公示名册!C37,1,2)&amp;"*"&amp;MID([1]公示名册!C37,4,1),MID([1]公示名册!C37,1,1)&amp;"*"&amp;MID([1]公示名册!C37,3,1))</f>
        <v>王*定</v>
      </c>
      <c r="D38" s="7" t="s">
        <v>9</v>
      </c>
      <c r="E38" s="8" t="str">
        <f>[1]公示名册!H37</f>
        <v>分散全自理</v>
      </c>
      <c r="F38" s="9">
        <f>[1]公示名册!I37</f>
        <v>1060</v>
      </c>
      <c r="G38" s="9">
        <f>[1]公示名册!J37</f>
        <v>181</v>
      </c>
    </row>
    <row r="39" s="1" customFormat="1" ht="21" customHeight="1" spans="1:7">
      <c r="A39" s="5" t="s">
        <v>45</v>
      </c>
      <c r="B39" s="6" t="str">
        <f>[1]公示名册!B38&amp;"民委员会"</f>
        <v>文坪村民委员会</v>
      </c>
      <c r="C39" s="6" t="str">
        <f>IF(MID([1]公示名册!C38,1,2)="上官",MID([1]公示名册!C38,1,2)&amp;"*"&amp;MID([1]公示名册!C38,4,1),MID([1]公示名册!C38,1,1)&amp;"*"&amp;MID([1]公示名册!C38,3,1))</f>
        <v>王*池</v>
      </c>
      <c r="D39" s="7" t="s">
        <v>9</v>
      </c>
      <c r="E39" s="8" t="str">
        <f>[1]公示名册!H38</f>
        <v>分散全自理</v>
      </c>
      <c r="F39" s="9">
        <f>[1]公示名册!I38</f>
        <v>1060</v>
      </c>
      <c r="G39" s="9">
        <f>[1]公示名册!J38</f>
        <v>181</v>
      </c>
    </row>
    <row r="40" s="1" customFormat="1" ht="21" customHeight="1" spans="1:7">
      <c r="A40" s="5" t="s">
        <v>46</v>
      </c>
      <c r="B40" s="6" t="str">
        <f>[1]公示名册!B39&amp;"民委员会"</f>
        <v>文坪村民委员会</v>
      </c>
      <c r="C40" s="6" t="str">
        <f>IF(MID([1]公示名册!C39,1,2)="上官",MID([1]公示名册!C39,1,2)&amp;"*"&amp;MID([1]公示名册!C39,4,1),MID([1]公示名册!C39,1,1)&amp;"*"&amp;MID([1]公示名册!C39,3,1))</f>
        <v>王*设</v>
      </c>
      <c r="D40" s="7" t="s">
        <v>9</v>
      </c>
      <c r="E40" s="8" t="str">
        <f>[1]公示名册!H39</f>
        <v>分散全自理</v>
      </c>
      <c r="F40" s="9">
        <f>[1]公示名册!I39</f>
        <v>1060</v>
      </c>
      <c r="G40" s="9">
        <f>[1]公示名册!J39</f>
        <v>181</v>
      </c>
    </row>
    <row r="41" s="1" customFormat="1" ht="21" customHeight="1" spans="1:7">
      <c r="A41" s="5" t="s">
        <v>47</v>
      </c>
      <c r="B41" s="6" t="str">
        <f>[1]公示名册!B40&amp;"民委员会"</f>
        <v>文坪村民委员会</v>
      </c>
      <c r="C41" s="6" t="str">
        <f>IF(MID([1]公示名册!C40,1,2)="上官",MID([1]公示名册!C40,1,2)&amp;"*"&amp;MID([1]公示名册!C40,4,1),MID([1]公示名册!C40,1,1)&amp;"*"&amp;MID([1]公示名册!C40,3,1))</f>
        <v>王*辉</v>
      </c>
      <c r="D41" s="7" t="s">
        <v>9</v>
      </c>
      <c r="E41" s="8" t="str">
        <f>[1]公示名册!H40</f>
        <v>分散全自理</v>
      </c>
      <c r="F41" s="9">
        <f>[1]公示名册!I40</f>
        <v>1060</v>
      </c>
      <c r="G41" s="9">
        <f>[1]公示名册!J40</f>
        <v>181</v>
      </c>
    </row>
    <row r="42" s="1" customFormat="1" ht="21" customHeight="1" spans="1:7">
      <c r="A42" s="5" t="s">
        <v>48</v>
      </c>
      <c r="B42" s="6" t="str">
        <f>[1]公示名册!B41&amp;"民委员会"</f>
        <v>文坪村民委员会</v>
      </c>
      <c r="C42" s="6" t="str">
        <f>IF(MID([1]公示名册!C41,1,2)="上官",MID([1]公示名册!C41,1,2)&amp;"*"&amp;MID([1]公示名册!C41,4,1),MID([1]公示名册!C41,1,1)&amp;"*"&amp;MID([1]公示名册!C41,3,1))</f>
        <v>王*根</v>
      </c>
      <c r="D42" s="7" t="s">
        <v>9</v>
      </c>
      <c r="E42" s="8" t="str">
        <f>[1]公示名册!H41</f>
        <v>分散全自理</v>
      </c>
      <c r="F42" s="9">
        <f>[1]公示名册!I41</f>
        <v>1060</v>
      </c>
      <c r="G42" s="9">
        <f>[1]公示名册!J41</f>
        <v>181</v>
      </c>
    </row>
    <row r="43" s="1" customFormat="1" ht="21" customHeight="1" spans="1:7">
      <c r="A43" s="5" t="s">
        <v>49</v>
      </c>
      <c r="B43" s="6" t="str">
        <f>[1]公示名册!B42&amp;"民委员会"</f>
        <v>文坪村民委员会</v>
      </c>
      <c r="C43" s="6" t="str">
        <f>IF(MID([1]公示名册!C42,1,2)="上官",MID([1]公示名册!C42,1,2)&amp;"*"&amp;MID([1]公示名册!C42,4,1),MID([1]公示名册!C42,1,1)&amp;"*"&amp;MID([1]公示名册!C42,3,1))</f>
        <v>王*清</v>
      </c>
      <c r="D43" s="7" t="s">
        <v>9</v>
      </c>
      <c r="E43" s="8" t="str">
        <f>[1]公示名册!H42</f>
        <v>分散全自理</v>
      </c>
      <c r="F43" s="9">
        <f>[1]公示名册!I42</f>
        <v>1060</v>
      </c>
      <c r="G43" s="9">
        <f>[1]公示名册!J42</f>
        <v>181</v>
      </c>
    </row>
    <row r="44" s="1" customFormat="1" ht="21" customHeight="1" spans="1:7">
      <c r="A44" s="5" t="s">
        <v>50</v>
      </c>
      <c r="B44" s="6" t="str">
        <f>[1]公示名册!B43&amp;"民委员会"</f>
        <v>文坪村民委员会</v>
      </c>
      <c r="C44" s="6" t="str">
        <f>IF(MID([1]公示名册!C43,1,2)="上官",MID([1]公示名册!C43,1,2)&amp;"*"&amp;MID([1]公示名册!C43,4,1),MID([1]公示名册!C43,1,1)&amp;"*"&amp;MID([1]公示名册!C43,3,1))</f>
        <v>王*城</v>
      </c>
      <c r="D44" s="7" t="s">
        <v>9</v>
      </c>
      <c r="E44" s="8" t="str">
        <f>[1]公示名册!H43</f>
        <v>分散全自理</v>
      </c>
      <c r="F44" s="9">
        <f>[1]公示名册!I43</f>
        <v>1060</v>
      </c>
      <c r="G44" s="9">
        <f>[1]公示名册!J43</f>
        <v>181</v>
      </c>
    </row>
    <row r="45" s="1" customFormat="1" ht="21" customHeight="1" spans="1:7">
      <c r="A45" s="5" t="s">
        <v>51</v>
      </c>
      <c r="B45" s="6" t="str">
        <f>[1]公示名册!B44&amp;"民委员会"</f>
        <v>西溪村民委员会</v>
      </c>
      <c r="C45" s="6" t="str">
        <f>IF(MID([1]公示名册!C44,1,2)="上官",MID([1]公示名册!C44,1,2)&amp;"*"&amp;MID([1]公示名册!C44,4,1),MID([1]公示名册!C44,1,1)&amp;"*"&amp;MID([1]公示名册!C44,3,1))</f>
        <v>苏*辉</v>
      </c>
      <c r="D45" s="7" t="s">
        <v>9</v>
      </c>
      <c r="E45" s="8" t="str">
        <f>[1]公示名册!H44</f>
        <v>分散全自理</v>
      </c>
      <c r="F45" s="9">
        <f>[1]公示名册!I44</f>
        <v>1060</v>
      </c>
      <c r="G45" s="9">
        <f>[1]公示名册!J44</f>
        <v>181</v>
      </c>
    </row>
    <row r="46" s="1" customFormat="1" ht="21" customHeight="1" spans="1:7">
      <c r="A46" s="5" t="s">
        <v>52</v>
      </c>
      <c r="B46" s="6" t="str">
        <f>[1]公示名册!B45&amp;"民委员会"</f>
        <v>西溪村民委员会</v>
      </c>
      <c r="C46" s="6" t="str">
        <f>IF(MID([1]公示名册!C45,1,2)="上官",MID([1]公示名册!C45,1,2)&amp;"*"&amp;MID([1]公示名册!C45,4,1),MID([1]公示名册!C45,1,1)&amp;"*"&amp;MID([1]公示名册!C45,3,1))</f>
        <v>苏*甲</v>
      </c>
      <c r="D46" s="7" t="s">
        <v>9</v>
      </c>
      <c r="E46" s="8" t="str">
        <f>[1]公示名册!H45</f>
        <v>分散全自理</v>
      </c>
      <c r="F46" s="9">
        <f>[1]公示名册!I45</f>
        <v>1060</v>
      </c>
      <c r="G46" s="9">
        <f>[1]公示名册!J45</f>
        <v>181</v>
      </c>
    </row>
    <row r="47" s="1" customFormat="1" ht="21" customHeight="1" spans="1:7">
      <c r="A47" s="5" t="s">
        <v>53</v>
      </c>
      <c r="B47" s="6" t="str">
        <f>[1]公示名册!B46&amp;"民委员会"</f>
        <v>西溪村民委员会</v>
      </c>
      <c r="C47" s="6" t="str">
        <f>IF(MID([1]公示名册!C46,1,2)="上官",MID([1]公示名册!C46,1,2)&amp;"*"&amp;MID([1]公示名册!C46,4,1),MID([1]公示名册!C46,1,1)&amp;"*"&amp;MID([1]公示名册!C46,3,1))</f>
        <v>陈*眉</v>
      </c>
      <c r="D47" s="7" t="s">
        <v>9</v>
      </c>
      <c r="E47" s="8" t="str">
        <f>[1]公示名册!H46</f>
        <v>分散全自理</v>
      </c>
      <c r="F47" s="9">
        <f>[1]公示名册!I46</f>
        <v>1060</v>
      </c>
      <c r="G47" s="9">
        <f>[1]公示名册!J46</f>
        <v>181</v>
      </c>
    </row>
    <row r="48" s="1" customFormat="1" ht="21" customHeight="1" spans="1:7">
      <c r="A48" s="5" t="s">
        <v>54</v>
      </c>
      <c r="B48" s="6" t="str">
        <f>[1]公示名册!B47&amp;"民委员会"</f>
        <v>下林村民委员会</v>
      </c>
      <c r="C48" s="6" t="str">
        <f>IF(MID([1]公示名册!C47,1,2)="上官",MID([1]公示名册!C47,1,2)&amp;"*"&amp;MID([1]公示名册!C47,4,1),MID([1]公示名册!C47,1,1)&amp;"*"&amp;MID([1]公示名册!C47,3,1))</f>
        <v>苏*付</v>
      </c>
      <c r="D48" s="7" t="s">
        <v>9</v>
      </c>
      <c r="E48" s="8" t="str">
        <f>[1]公示名册!H47</f>
        <v>分散全自理</v>
      </c>
      <c r="F48" s="9">
        <f>[1]公示名册!I47</f>
        <v>1060</v>
      </c>
      <c r="G48" s="9">
        <f>[1]公示名册!J47</f>
        <v>181</v>
      </c>
    </row>
    <row r="49" s="1" customFormat="1" ht="21" customHeight="1" spans="1:7">
      <c r="A49" s="5" t="s">
        <v>55</v>
      </c>
      <c r="B49" s="6" t="str">
        <f>[1]公示名册!B48&amp;"民委员会"</f>
        <v>小西村民委员会</v>
      </c>
      <c r="C49" s="6" t="str">
        <f>IF(MID([1]公示名册!C48,1,2)="上官",MID([1]公示名册!C48,1,2)&amp;"*"&amp;MID([1]公示名册!C48,4,1),MID([1]公示名册!C48,1,1)&amp;"*"&amp;MID([1]公示名册!C48,3,1))</f>
        <v>苏*朴</v>
      </c>
      <c r="D49" s="7" t="s">
        <v>9</v>
      </c>
      <c r="E49" s="8" t="str">
        <f>[1]公示名册!H48</f>
        <v>分散全自理</v>
      </c>
      <c r="F49" s="9">
        <f>[1]公示名册!I48</f>
        <v>1060</v>
      </c>
      <c r="G49" s="9">
        <f>[1]公示名册!J48</f>
        <v>181</v>
      </c>
    </row>
    <row r="50" s="1" customFormat="1" ht="21" customHeight="1" spans="1:7">
      <c r="A50" s="5" t="s">
        <v>56</v>
      </c>
      <c r="B50" s="6" t="str">
        <f>[1]公示名册!B49&amp;"民委员会"</f>
        <v>小西村民委员会</v>
      </c>
      <c r="C50" s="6" t="str">
        <f>IF(MID([1]公示名册!C49,1,2)="上官",MID([1]公示名册!C49,1,2)&amp;"*"&amp;MID([1]公示名册!C49,4,1),MID([1]公示名册!C49,1,1)&amp;"*"&amp;MID([1]公示名册!C49,3,1))</f>
        <v>苏*匠</v>
      </c>
      <c r="D50" s="7" t="s">
        <v>9</v>
      </c>
      <c r="E50" s="8" t="str">
        <f>[1]公示名册!H49</f>
        <v>分散全自理</v>
      </c>
      <c r="F50" s="9">
        <f>[1]公示名册!I49</f>
        <v>1060</v>
      </c>
      <c r="G50" s="9">
        <f>[1]公示名册!J49</f>
        <v>181</v>
      </c>
    </row>
    <row r="51" s="1" customFormat="1" ht="21" customHeight="1" spans="1:7">
      <c r="A51" s="5" t="s">
        <v>57</v>
      </c>
      <c r="B51" s="6" t="str">
        <f>[1]公示名册!B50&amp;"民委员会"</f>
        <v>小西村民委员会</v>
      </c>
      <c r="C51" s="6" t="str">
        <f>IF(MID([1]公示名册!C50,1,2)="上官",MID([1]公示名册!C50,1,2)&amp;"*"&amp;MID([1]公示名册!C50,4,1),MID([1]公示名册!C50,1,1)&amp;"*"&amp;MID([1]公示名册!C50,3,1))</f>
        <v>苏*水</v>
      </c>
      <c r="D51" s="7" t="s">
        <v>9</v>
      </c>
      <c r="E51" s="8" t="str">
        <f>[1]公示名册!H50</f>
        <v>分散全自理</v>
      </c>
      <c r="F51" s="9">
        <f>[1]公示名册!I50</f>
        <v>1060</v>
      </c>
      <c r="G51" s="9">
        <f>[1]公示名册!J50</f>
        <v>181</v>
      </c>
    </row>
    <row r="52" s="1" customFormat="1" ht="21" customHeight="1" spans="1:7">
      <c r="A52" s="5" t="s">
        <v>58</v>
      </c>
      <c r="B52" s="6" t="str">
        <f>[1]公示名册!B51&amp;"民委员会"</f>
        <v>小西村民委员会</v>
      </c>
      <c r="C52" s="6" t="str">
        <f>IF(MID([1]公示名册!C51,1,2)="上官",MID([1]公示名册!C51,1,2)&amp;"*"&amp;MID([1]公示名册!C51,4,1),MID([1]公示名册!C51,1,1)&amp;"*"&amp;MID([1]公示名册!C51,3,1))</f>
        <v>苏*雄</v>
      </c>
      <c r="D52" s="7" t="s">
        <v>9</v>
      </c>
      <c r="E52" s="8" t="str">
        <f>[1]公示名册!H51</f>
        <v>分散全自理</v>
      </c>
      <c r="F52" s="9">
        <f>[1]公示名册!I51</f>
        <v>1060</v>
      </c>
      <c r="G52" s="9">
        <f>[1]公示名册!J51</f>
        <v>181</v>
      </c>
    </row>
    <row r="53" s="1" customFormat="1" ht="21" customHeight="1" spans="1:7">
      <c r="A53" s="5" t="s">
        <v>59</v>
      </c>
      <c r="B53" s="6" t="str">
        <f>[1]公示名册!B52&amp;"民委员会"</f>
        <v>小西村民委员会</v>
      </c>
      <c r="C53" s="6" t="str">
        <f>IF(MID([1]公示名册!C52,1,2)="上官",MID([1]公示名册!C52,1,2)&amp;"*"&amp;MID([1]公示名册!C52,4,1),MID([1]公示名册!C52,1,1)&amp;"*"&amp;MID([1]公示名册!C52,3,1))</f>
        <v>苏*木</v>
      </c>
      <c r="D53" s="7" t="s">
        <v>9</v>
      </c>
      <c r="E53" s="8" t="str">
        <f>[1]公示名册!H52</f>
        <v>分散全自理</v>
      </c>
      <c r="F53" s="9">
        <f>[1]公示名册!I52</f>
        <v>1060</v>
      </c>
      <c r="G53" s="9">
        <f>[1]公示名册!J52</f>
        <v>181</v>
      </c>
    </row>
    <row r="54" s="1" customFormat="1" ht="21" customHeight="1" spans="1:7">
      <c r="A54" s="5" t="s">
        <v>60</v>
      </c>
      <c r="B54" s="6" t="str">
        <f>[1]公示名册!B53&amp;"民委员会"</f>
        <v>玉湖村民委员会</v>
      </c>
      <c r="C54" s="6" t="str">
        <f>IF(MID([1]公示名册!C53,1,2)="上官",MID([1]公示名册!C53,1,2)&amp;"*"&amp;MID([1]公示名册!C53,4,1),MID([1]公示名册!C53,1,1)&amp;"*"&amp;MID([1]公示名册!C53,3,1))</f>
        <v>王*</v>
      </c>
      <c r="D54" s="7" t="s">
        <v>9</v>
      </c>
      <c r="E54" s="8" t="str">
        <f>[1]公示名册!H53</f>
        <v>分散全自理</v>
      </c>
      <c r="F54" s="9">
        <f>[1]公示名册!I53</f>
        <v>1060</v>
      </c>
      <c r="G54" s="9">
        <f>[1]公示名册!J53</f>
        <v>181</v>
      </c>
    </row>
    <row r="55" s="1" customFormat="1" ht="21" customHeight="1" spans="1:7">
      <c r="A55" s="5" t="s">
        <v>61</v>
      </c>
      <c r="B55" s="6" t="str">
        <f>[1]公示名册!B54&amp;"民委员会"</f>
        <v>玉湖村民委员会</v>
      </c>
      <c r="C55" s="6" t="str">
        <f>IF(MID([1]公示名册!C54,1,2)="上官",MID([1]公示名册!C54,1,2)&amp;"*"&amp;MID([1]公示名册!C54,4,1),MID([1]公示名册!C54,1,1)&amp;"*"&amp;MID([1]公示名册!C54,3,1))</f>
        <v>王*荣</v>
      </c>
      <c r="D55" s="7" t="s">
        <v>9</v>
      </c>
      <c r="E55" s="8" t="str">
        <f>[1]公示名册!H54</f>
        <v>分散全自理</v>
      </c>
      <c r="F55" s="9">
        <f>[1]公示名册!I54</f>
        <v>1060</v>
      </c>
      <c r="G55" s="9">
        <f>[1]公示名册!J54</f>
        <v>181</v>
      </c>
    </row>
    <row r="56" s="1" customFormat="1" ht="21" customHeight="1" spans="1:7">
      <c r="A56" s="5" t="s">
        <v>62</v>
      </c>
      <c r="B56" s="6" t="str">
        <f>[1]公示名册!B55&amp;"民委员会"</f>
        <v>玉美村民委员会</v>
      </c>
      <c r="C56" s="6" t="str">
        <f>IF(MID([1]公示名册!C55,1,2)="上官",MID([1]公示名册!C55,1,2)&amp;"*"&amp;MID([1]公示名册!C55,4,1),MID([1]公示名册!C55,1,1)&amp;"*"&amp;MID([1]公示名册!C55,3,1))</f>
        <v>苏*福</v>
      </c>
      <c r="D56" s="7" t="s">
        <v>9</v>
      </c>
      <c r="E56" s="8" t="str">
        <f>[1]公示名册!H55</f>
        <v>分散全自理</v>
      </c>
      <c r="F56" s="9">
        <f>[1]公示名册!I55</f>
        <v>1060</v>
      </c>
      <c r="G56" s="9">
        <f>[1]公示名册!J55</f>
        <v>181</v>
      </c>
    </row>
    <row r="57" s="1" customFormat="1" ht="21" customHeight="1" spans="1:7">
      <c r="A57" s="5" t="s">
        <v>63</v>
      </c>
      <c r="B57" s="6" t="str">
        <f>[1]公示名册!B56&amp;"民委员会"</f>
        <v>玉美村民委员会</v>
      </c>
      <c r="C57" s="6" t="str">
        <f>IF(MID([1]公示名册!C56,1,2)="上官",MID([1]公示名册!C56,1,2)&amp;"*"&amp;MID([1]公示名册!C56,4,1),MID([1]公示名册!C56,1,1)&amp;"*"&amp;MID([1]公示名册!C56,3,1))</f>
        <v>苏*平</v>
      </c>
      <c r="D57" s="7" t="s">
        <v>9</v>
      </c>
      <c r="E57" s="8" t="str">
        <f>[1]公示名册!H56</f>
        <v>分散全自理</v>
      </c>
      <c r="F57" s="9">
        <f>[1]公示名册!I56</f>
        <v>1060</v>
      </c>
      <c r="G57" s="9">
        <f>[1]公示名册!J56</f>
        <v>181</v>
      </c>
    </row>
    <row r="58" s="1" customFormat="1" ht="21" customHeight="1" spans="1:7">
      <c r="A58" s="5" t="s">
        <v>64</v>
      </c>
      <c r="B58" s="6" t="str">
        <f>[1]公示名册!B57&amp;"民委员会"</f>
        <v>玉美村民委员会</v>
      </c>
      <c r="C58" s="6" t="str">
        <f>IF(MID([1]公示名册!C57,1,2)="上官",MID([1]公示名册!C57,1,2)&amp;"*"&amp;MID([1]公示名册!C57,4,1),MID([1]公示名册!C57,1,1)&amp;"*"&amp;MID([1]公示名册!C57,3,1))</f>
        <v>胡*</v>
      </c>
      <c r="D58" s="7" t="s">
        <v>9</v>
      </c>
      <c r="E58" s="8" t="str">
        <f>[1]公示名册!H57</f>
        <v>集中半护理</v>
      </c>
      <c r="F58" s="9">
        <f>[1]公示名册!I57</f>
        <v>1589</v>
      </c>
      <c r="G58" s="9">
        <f>[1]公示名册!J57</f>
        <v>679</v>
      </c>
    </row>
    <row r="59" s="1" customFormat="1" ht="21" customHeight="1" spans="1:7">
      <c r="A59" s="5" t="s">
        <v>65</v>
      </c>
      <c r="B59" s="6" t="str">
        <f>[1]公示名册!B58&amp;"民委员会"</f>
        <v>玉美村民委员会</v>
      </c>
      <c r="C59" s="6" t="str">
        <f>IF(MID([1]公示名册!C58,1,2)="上官",MID([1]公示名册!C58,1,2)&amp;"*"&amp;MID([1]公示名册!C58,4,1),MID([1]公示名册!C58,1,1)&amp;"*"&amp;MID([1]公示名册!C58,3,1))</f>
        <v>苏*丁</v>
      </c>
      <c r="D59" s="7" t="s">
        <v>9</v>
      </c>
      <c r="E59" s="8" t="str">
        <f>[1]公示名册!H58</f>
        <v>集中全护理</v>
      </c>
      <c r="F59" s="9">
        <f>[1]公示名册!I58</f>
        <v>1589</v>
      </c>
      <c r="G59" s="9">
        <f>[1]公示名册!J58</f>
        <v>1358</v>
      </c>
    </row>
    <row r="60" s="1" customFormat="1" ht="21" customHeight="1" spans="1:7">
      <c r="A60" s="5" t="s">
        <v>66</v>
      </c>
      <c r="B60" s="6" t="str">
        <f>[1]公示名册!B59&amp;"民委员会"</f>
        <v>月眉村民委员会</v>
      </c>
      <c r="C60" s="6" t="str">
        <f>IF(MID([1]公示名册!C59,1,2)="上官",MID([1]公示名册!C59,1,2)&amp;"*"&amp;MID([1]公示名册!C59,4,1),MID([1]公示名册!C59,1,1)&amp;"*"&amp;MID([1]公示名册!C59,3,1))</f>
        <v>陈*龙</v>
      </c>
      <c r="D60" s="7" t="s">
        <v>9</v>
      </c>
      <c r="E60" s="8" t="str">
        <f>[1]公示名册!H59</f>
        <v>分散全自理</v>
      </c>
      <c r="F60" s="9">
        <f>[1]公示名册!I59</f>
        <v>1060</v>
      </c>
      <c r="G60" s="9">
        <f>[1]公示名册!J59</f>
        <v>181</v>
      </c>
    </row>
    <row r="61" s="1" customFormat="1" ht="21" customHeight="1" spans="1:7">
      <c r="A61" s="5" t="s">
        <v>67</v>
      </c>
      <c r="B61" s="6" t="str">
        <f>[1]公示名册!B60&amp;"民委员会"</f>
        <v>月眉村民委员会</v>
      </c>
      <c r="C61" s="6" t="str">
        <f>IF(MID([1]公示名册!C60,1,2)="上官",MID([1]公示名册!C60,1,2)&amp;"*"&amp;MID([1]公示名册!C60,4,1),MID([1]公示名册!C60,1,1)&amp;"*"&amp;MID([1]公示名册!C60,3,1))</f>
        <v>陈*成</v>
      </c>
      <c r="D61" s="7" t="s">
        <v>9</v>
      </c>
      <c r="E61" s="8" t="str">
        <f>[1]公示名册!H60</f>
        <v>分散全自理</v>
      </c>
      <c r="F61" s="9">
        <f>[1]公示名册!I60</f>
        <v>1060</v>
      </c>
      <c r="G61" s="9">
        <f>[1]公示名册!J60</f>
        <v>181</v>
      </c>
    </row>
    <row r="62" s="1" customFormat="1" ht="21" customHeight="1" spans="1:7">
      <c r="A62" s="5" t="s">
        <v>68</v>
      </c>
      <c r="B62" s="6" t="str">
        <f>[1]公示名册!B61&amp;"民委员会"</f>
        <v>月眉村民委员会</v>
      </c>
      <c r="C62" s="6" t="str">
        <f>IF(MID([1]公示名册!C61,1,2)="上官",MID([1]公示名册!C61,1,2)&amp;"*"&amp;MID([1]公示名册!C61,4,1),MID([1]公示名册!C61,1,1)&amp;"*"&amp;MID([1]公示名册!C61,3,1))</f>
        <v>陈*匮</v>
      </c>
      <c r="D62" s="7" t="s">
        <v>9</v>
      </c>
      <c r="E62" s="8" t="str">
        <f>[1]公示名册!H61</f>
        <v>分散全自理</v>
      </c>
      <c r="F62" s="9">
        <f>[1]公示名册!I61</f>
        <v>1060</v>
      </c>
      <c r="G62" s="9">
        <f>[1]公示名册!J61</f>
        <v>181</v>
      </c>
    </row>
    <row r="63" s="1" customFormat="1" ht="21" customHeight="1" spans="1:7">
      <c r="A63" s="5" t="s">
        <v>69</v>
      </c>
      <c r="B63" s="6" t="str">
        <f>[1]公示名册!B62&amp;"民委员会"</f>
        <v>云二村民委员会</v>
      </c>
      <c r="C63" s="6" t="str">
        <f>IF(MID([1]公示名册!C62,1,2)="上官",MID([1]公示名册!C62,1,2)&amp;"*"&amp;MID([1]公示名册!C62,4,1),MID([1]公示名册!C62,1,1)&amp;"*"&amp;MID([1]公示名册!C62,3,1))</f>
        <v>林*</v>
      </c>
      <c r="D63" s="7" t="s">
        <v>9</v>
      </c>
      <c r="E63" s="8" t="str">
        <f>[1]公示名册!H62</f>
        <v>分散全自理</v>
      </c>
      <c r="F63" s="9">
        <f>[1]公示名册!I62</f>
        <v>1060</v>
      </c>
      <c r="G63" s="9">
        <f>[1]公示名册!J62</f>
        <v>181</v>
      </c>
    </row>
    <row r="64" s="1" customFormat="1" ht="21" customHeight="1" spans="1:7">
      <c r="A64" s="5" t="s">
        <v>70</v>
      </c>
      <c r="B64" s="6" t="str">
        <f>[1]公示名册!B63&amp;"民委员会"</f>
        <v>云二村民委员会</v>
      </c>
      <c r="C64" s="6" t="str">
        <f>IF(MID([1]公示名册!C63,1,2)="上官",MID([1]公示名册!C63,1,2)&amp;"*"&amp;MID([1]公示名册!C63,4,1),MID([1]公示名册!C63,1,1)&amp;"*"&amp;MID([1]公示名册!C63,3,1))</f>
        <v>林*森</v>
      </c>
      <c r="D64" s="7" t="s">
        <v>9</v>
      </c>
      <c r="E64" s="8" t="str">
        <f>[1]公示名册!H63</f>
        <v>分散全自理</v>
      </c>
      <c r="F64" s="9">
        <f>[1]公示名册!I63</f>
        <v>1060</v>
      </c>
      <c r="G64" s="9">
        <f>[1]公示名册!J63</f>
        <v>181</v>
      </c>
    </row>
    <row r="65" s="1" customFormat="1" ht="21" customHeight="1" spans="1:7">
      <c r="A65" s="5" t="s">
        <v>71</v>
      </c>
      <c r="B65" s="6" t="str">
        <f>[1]公示名册!B64&amp;"民委员会"</f>
        <v>云一村民委员会</v>
      </c>
      <c r="C65" s="6" t="str">
        <f>IF(MID([1]公示名册!C64,1,2)="上官",MID([1]公示名册!C64,1,2)&amp;"*"&amp;MID([1]公示名册!C64,4,1),MID([1]公示名册!C64,1,1)&amp;"*"&amp;MID([1]公示名册!C64,3,1))</f>
        <v>张*树</v>
      </c>
      <c r="D65" s="7" t="s">
        <v>9</v>
      </c>
      <c r="E65" s="8" t="str">
        <f>[1]公示名册!H64</f>
        <v>分散全自理</v>
      </c>
      <c r="F65" s="9">
        <f>[1]公示名册!I64</f>
        <v>1060</v>
      </c>
      <c r="G65" s="9">
        <f>[1]公示名册!J64</f>
        <v>181</v>
      </c>
    </row>
    <row r="66" s="1" customFormat="1" ht="21" customHeight="1" spans="1:7">
      <c r="A66" s="5" t="s">
        <v>72</v>
      </c>
      <c r="B66" s="6" t="str">
        <f>[1]公示名册!B65&amp;"民委员会"</f>
        <v>云一村民委员会</v>
      </c>
      <c r="C66" s="6" t="str">
        <f>IF(MID([1]公示名册!C65,1,2)="上官",MID([1]公示名册!C65,1,2)&amp;"*"&amp;MID([1]公示名册!C65,4,1),MID([1]公示名册!C65,1,1)&amp;"*"&amp;MID([1]公示名册!C65,3,1))</f>
        <v>陈*民</v>
      </c>
      <c r="D66" s="7" t="s">
        <v>9</v>
      </c>
      <c r="E66" s="8" t="str">
        <f>[1]公示名册!H65</f>
        <v>分散全自理</v>
      </c>
      <c r="F66" s="9">
        <f>[1]公示名册!I65</f>
        <v>1060</v>
      </c>
      <c r="G66" s="9">
        <f>[1]公示名册!J65</f>
        <v>181</v>
      </c>
    </row>
    <row r="67" s="1" customFormat="1" ht="21" customHeight="1" spans="1:7">
      <c r="A67" s="5" t="s">
        <v>73</v>
      </c>
      <c r="B67" s="6" t="str">
        <f>[1]公示名册!B66&amp;"民委员会"</f>
        <v>长卿村民委员会</v>
      </c>
      <c r="C67" s="6" t="str">
        <f>IF(MID([1]公示名册!C66,1,2)="上官",MID([1]公示名册!C66,1,2)&amp;"*"&amp;MID([1]公示名册!C66,4,1),MID([1]公示名册!C66,1,1)&amp;"*"&amp;MID([1]公示名册!C66,3,1))</f>
        <v>王*</v>
      </c>
      <c r="D67" s="7" t="s">
        <v>9</v>
      </c>
      <c r="E67" s="8" t="str">
        <f>[1]公示名册!H66</f>
        <v>分散全自理</v>
      </c>
      <c r="F67" s="9">
        <f>[1]公示名册!I66</f>
        <v>1060</v>
      </c>
      <c r="G67" s="9">
        <f>[1]公示名册!J66</f>
        <v>181</v>
      </c>
    </row>
    <row r="68" s="1" customFormat="1" ht="21" customHeight="1" spans="1:7">
      <c r="A68" s="5" t="s">
        <v>74</v>
      </c>
      <c r="B68" s="6" t="str">
        <f>[1]公示名册!B67&amp;"民委员会"</f>
        <v>长卿村民委员会</v>
      </c>
      <c r="C68" s="6" t="str">
        <f>IF(MID([1]公示名册!C67,1,2)="上官",MID([1]公示名册!C67,1,2)&amp;"*"&amp;MID([1]公示名册!C67,4,1),MID([1]公示名册!C67,1,1)&amp;"*"&amp;MID([1]公示名册!C67,3,1))</f>
        <v>王*出</v>
      </c>
      <c r="D68" s="7" t="s">
        <v>9</v>
      </c>
      <c r="E68" s="8" t="str">
        <f>[1]公示名册!H67</f>
        <v>分散全自理</v>
      </c>
      <c r="F68" s="9">
        <f>[1]公示名册!I67</f>
        <v>1060</v>
      </c>
      <c r="G68" s="9">
        <f>[1]公示名册!J67</f>
        <v>181</v>
      </c>
    </row>
    <row r="69" s="1" customFormat="1" ht="21" customHeight="1" spans="1:7">
      <c r="A69" s="5" t="s">
        <v>75</v>
      </c>
      <c r="B69" s="6" t="str">
        <f>[1]公示名册!B68&amp;"民委员会"</f>
        <v>长卿村民委员会</v>
      </c>
      <c r="C69" s="6" t="str">
        <f>IF(MID([1]公示名册!C68,1,2)="上官",MID([1]公示名册!C68,1,2)&amp;"*"&amp;MID([1]公示名册!C68,4,1),MID([1]公示名册!C68,1,1)&amp;"*"&amp;MID([1]公示名册!C68,3,1))</f>
        <v>王*海</v>
      </c>
      <c r="D69" s="7" t="s">
        <v>9</v>
      </c>
      <c r="E69" s="8" t="str">
        <f>[1]公示名册!H68</f>
        <v>分散全自理</v>
      </c>
      <c r="F69" s="9">
        <f>[1]公示名册!I68</f>
        <v>1060</v>
      </c>
      <c r="G69" s="9">
        <f>[1]公示名册!J68</f>
        <v>181</v>
      </c>
    </row>
    <row r="70" s="1" customFormat="1" ht="21" customHeight="1" spans="1:7">
      <c r="A70" s="5" t="s">
        <v>76</v>
      </c>
      <c r="B70" s="6" t="str">
        <f>[1]公示名册!B69&amp;"民委员会"</f>
        <v>长卿村民委员会</v>
      </c>
      <c r="C70" s="6" t="str">
        <f>IF(MID([1]公示名册!C69,1,2)="上官",MID([1]公示名册!C69,1,2)&amp;"*"&amp;MID([1]公示名册!C69,4,1),MID([1]公示名册!C69,1,1)&amp;"*"&amp;MID([1]公示名册!C69,3,1))</f>
        <v>苏*源</v>
      </c>
      <c r="D70" s="7" t="s">
        <v>9</v>
      </c>
      <c r="E70" s="8" t="str">
        <f>[1]公示名册!H69</f>
        <v>分散全自理</v>
      </c>
      <c r="F70" s="9">
        <f>[1]公示名册!I69</f>
        <v>1060</v>
      </c>
      <c r="G70" s="9">
        <f>[1]公示名册!J69</f>
        <v>181</v>
      </c>
    </row>
    <row r="71" s="1" customFormat="1" ht="21" customHeight="1" spans="1:7">
      <c r="A71" s="5" t="s">
        <v>77</v>
      </c>
      <c r="B71" s="6" t="str">
        <f>[1]公示名册!B70&amp;"民委员会"</f>
        <v>长卿村民委员会</v>
      </c>
      <c r="C71" s="6" t="str">
        <f>IF(MID([1]公示名册!C70,1,2)="上官",MID([1]公示名册!C70,1,2)&amp;"*"&amp;MID([1]公示名册!C70,4,1),MID([1]公示名册!C70,1,1)&amp;"*"&amp;MID([1]公示名册!C70,3,1))</f>
        <v>苏*杉</v>
      </c>
      <c r="D71" s="7" t="s">
        <v>9</v>
      </c>
      <c r="E71" s="8" t="str">
        <f>[1]公示名册!H70</f>
        <v>分散全自理</v>
      </c>
      <c r="F71" s="9">
        <f>[1]公示名册!I70</f>
        <v>1060</v>
      </c>
      <c r="G71" s="9">
        <f>[1]公示名册!J70</f>
        <v>181</v>
      </c>
    </row>
    <row r="72" s="1" customFormat="1" ht="21" customHeight="1" spans="1:7">
      <c r="A72" s="5" t="s">
        <v>78</v>
      </c>
      <c r="B72" s="6" t="str">
        <f>[1]公示名册!B71&amp;"民委员会"</f>
        <v>长卿村民委员会</v>
      </c>
      <c r="C72" s="6" t="str">
        <f>IF(MID([1]公示名册!C71,1,2)="上官",MID([1]公示名册!C71,1,2)&amp;"*"&amp;MID([1]公示名册!C71,4,1),MID([1]公示名册!C71,1,1)&amp;"*"&amp;MID([1]公示名册!C71,3,1))</f>
        <v>王*</v>
      </c>
      <c r="D72" s="7" t="s">
        <v>9</v>
      </c>
      <c r="E72" s="8" t="str">
        <f>[1]公示名册!H71</f>
        <v>分散全自理</v>
      </c>
      <c r="F72" s="9">
        <f>[1]公示名册!I71</f>
        <v>1060</v>
      </c>
      <c r="G72" s="9">
        <f>[1]公示名册!J71</f>
        <v>181</v>
      </c>
    </row>
    <row r="73" s="1" customFormat="1" ht="21" customHeight="1" spans="1:7">
      <c r="A73" s="5" t="s">
        <v>79</v>
      </c>
      <c r="B73" s="6" t="str">
        <f>[1]公示名册!B72&amp;"民委员会"</f>
        <v>长卿村民委员会</v>
      </c>
      <c r="C73" s="6" t="str">
        <f>IF(MID([1]公示名册!C72,1,2)="上官",MID([1]公示名册!C72,1,2)&amp;"*"&amp;MID([1]公示名册!C72,4,1),MID([1]公示名册!C72,1,1)&amp;"*"&amp;MID([1]公示名册!C72,3,1))</f>
        <v>王*明</v>
      </c>
      <c r="D73" s="7" t="s">
        <v>9</v>
      </c>
      <c r="E73" s="8" t="str">
        <f>[1]公示名册!H72</f>
        <v>分散全自理</v>
      </c>
      <c r="F73" s="9">
        <f>[1]公示名册!I72</f>
        <v>1060</v>
      </c>
      <c r="G73" s="9">
        <f>[1]公示名册!J72</f>
        <v>181</v>
      </c>
    </row>
    <row r="74" s="1" customFormat="1" ht="21" customHeight="1" spans="1:7">
      <c r="A74" s="5" t="s">
        <v>80</v>
      </c>
      <c r="B74" s="6" t="str">
        <f>[1]公示名册!B73&amp;"民委员会"</f>
        <v>珍田村民委员会</v>
      </c>
      <c r="C74" s="6" t="str">
        <f>IF(MID([1]公示名册!C73,1,2)="上官",MID([1]公示名册!C73,1,2)&amp;"*"&amp;MID([1]公示名册!C73,4,1),MID([1]公示名册!C73,1,1)&amp;"*"&amp;MID([1]公示名册!C73,3,1))</f>
        <v>苏*林</v>
      </c>
      <c r="D74" s="7" t="s">
        <v>9</v>
      </c>
      <c r="E74" s="8" t="str">
        <f>[1]公示名册!H73</f>
        <v>分散全自理</v>
      </c>
      <c r="F74" s="9">
        <f>[1]公示名册!I73</f>
        <v>1060</v>
      </c>
      <c r="G74" s="9">
        <f>[1]公示名册!J73</f>
        <v>181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空白</cp:lastModifiedBy>
  <dcterms:created xsi:type="dcterms:W3CDTF">2024-08-22T02:24:44Z</dcterms:created>
  <dcterms:modified xsi:type="dcterms:W3CDTF">2024-08-22T02:25:45Z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4B910B6353D24D23AFD14310F67A78E5_11</vt:lpwstr>
  </property>
  <property fmtid="{D5CDD505-2E9C-101B-9397-08002B2CF9AE}" pid="3" name="KSOProductBuildVer">
    <vt:lpwstr>2052-12.1.0.17827</vt:lpwstr>
  </property>
</Properties>
</file>