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<sst xmlns="http://schemas.openxmlformats.org/spreadsheetml/2006/main" count="156" uniqueCount="83">
  <si>
    <t>2023年1月长卿镇特困对象救助公示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</si>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</sst>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3&#65306;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上官明帆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福春村</v>
          </cell>
          <cell r="C6" t="str">
            <v>上官春气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衡阳村</v>
          </cell>
          <cell r="C7" t="str">
            <v>苏闪过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苏作论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南洋村</v>
          </cell>
          <cell r="C9" t="str">
            <v>苏和水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吴炳根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柯成功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柯友爱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吴连水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吴福金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柯万辉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柯东木</v>
          </cell>
        </row>
        <row r="16">
          <cell r="H16" t="str">
            <v>分散全自理</v>
          </cell>
          <cell r="I16">
            <v>1060</v>
          </cell>
          <cell r="J16">
            <v>181</v>
          </cell>
        </row>
        <row r="17">
          <cell r="B17" t="str">
            <v>三村村</v>
          </cell>
          <cell r="C17" t="str">
            <v>吴发木</v>
          </cell>
        </row>
        <row r="17">
          <cell r="H17" t="str">
            <v>集中全护理</v>
          </cell>
          <cell r="I17">
            <v>1589</v>
          </cell>
          <cell r="J17">
            <v>1358</v>
          </cell>
        </row>
        <row r="18">
          <cell r="B18" t="str">
            <v>山格村</v>
          </cell>
          <cell r="C18" t="str">
            <v>陈钗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陈兴金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苏米连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陈连城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陈藤兴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陈朝法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陈已土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陈建全</v>
          </cell>
        </row>
        <row r="25">
          <cell r="H25" t="str">
            <v>分散全自理</v>
          </cell>
          <cell r="I25">
            <v>1060</v>
          </cell>
          <cell r="J25">
            <v>181</v>
          </cell>
        </row>
        <row r="26">
          <cell r="B26" t="str">
            <v>山格村</v>
          </cell>
          <cell r="C26" t="str">
            <v>殷碧玉</v>
          </cell>
        </row>
        <row r="26">
          <cell r="H26" t="str">
            <v>分散全护理</v>
          </cell>
          <cell r="I26">
            <v>1060</v>
          </cell>
          <cell r="J26">
            <v>905</v>
          </cell>
        </row>
        <row r="27">
          <cell r="B27" t="str">
            <v>山格村</v>
          </cell>
          <cell r="C27" t="str">
            <v>陈保安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谢谋生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山格村</v>
          </cell>
          <cell r="C29" t="str">
            <v>吕玉弟</v>
          </cell>
        </row>
        <row r="29">
          <cell r="H29" t="str">
            <v>集中全护理</v>
          </cell>
          <cell r="I29">
            <v>1589</v>
          </cell>
          <cell r="J29">
            <v>1358</v>
          </cell>
        </row>
        <row r="30">
          <cell r="B30" t="str">
            <v>珊屏村</v>
          </cell>
          <cell r="C30" t="str">
            <v>刘连土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珊屏村</v>
          </cell>
          <cell r="C31" t="str">
            <v>刘树林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王中信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王国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玉湖村</v>
          </cell>
          <cell r="C55" t="str">
            <v>王文荣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胡萍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苏培凤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苏全福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苏和平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玉美村</v>
          </cell>
          <cell r="C60" t="str">
            <v>苏连丁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陈水龙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陈水成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月眉村</v>
          </cell>
          <cell r="C63" t="str">
            <v>陈水匮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林湖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云二村</v>
          </cell>
          <cell r="C65" t="str">
            <v>林桂森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云集村</v>
          </cell>
          <cell r="C66" t="str">
            <v>张金县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云一村</v>
          </cell>
          <cell r="C67" t="str">
            <v>张情树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王平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王再出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王江海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苏火源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苏乙杉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王铁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长卿村</v>
          </cell>
          <cell r="C74" t="str">
            <v>王进明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  <row r="75">
          <cell r="B75" t="str">
            <v>珍田村</v>
          </cell>
          <cell r="C75" t="str">
            <v>苏成林</v>
          </cell>
        </row>
        <row r="75">
          <cell r="H75" t="str">
            <v>分散全自理</v>
          </cell>
          <cell r="I75">
            <v>1060</v>
          </cell>
          <cell r="J75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topLeftCell="A57" workbookViewId="0">
      <selection activeCell="I75" sqref="I75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上官*帆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福春村民委员会</v>
      </c>
      <c r="C7" s="6" t="str">
        <f>IF(MID([1]公示名册!C6,1,2)="上官",MID([1]公示名册!C6,1,2)&amp;"*"&amp;MID([1]公示名册!C6,4,1),MID([1]公示名册!C6,1,1)&amp;"*"&amp;MID([1]公示名册!C6,3,1))</f>
        <v>上官*气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衡阳村民委员会</v>
      </c>
      <c r="C8" s="6" t="str">
        <f>IF(MID([1]公示名册!C7,1,2)="上官",MID([1]公示名册!C7,1,2)&amp;"*"&amp;MID([1]公示名册!C7,4,1),MID([1]公示名册!C7,1,1)&amp;"*"&amp;MID([1]公示名册!C7,3,1))</f>
        <v>苏*过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苏*论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南洋村民委员会</v>
      </c>
      <c r="C10" s="6" t="str">
        <f>IF(MID([1]公示名册!C9,1,2)="上官",MID([1]公示名册!C9,1,2)&amp;"*"&amp;MID([1]公示名册!C9,4,1),MID([1]公示名册!C9,1,1)&amp;"*"&amp;MID([1]公示名册!C9,3,1))</f>
        <v>苏*水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吴*根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柯*功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柯*爱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吴*水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吴*金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柯*辉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柯*木</v>
      </c>
      <c r="D17" s="7" t="s">
        <v>9</v>
      </c>
      <c r="E17" s="8" t="str">
        <f>[1]公示名册!H16</f>
        <v>分散全自理</v>
      </c>
      <c r="F17" s="9">
        <f>[1]公示名册!I16</f>
        <v>1060</v>
      </c>
      <c r="G17" s="9">
        <f>[1]公示名册!J16</f>
        <v>181</v>
      </c>
    </row>
    <row r="18" s="1" customFormat="1" ht="21" customHeight="1" spans="1:7">
      <c r="A18" s="5" t="s">
        <v>24</v>
      </c>
      <c r="B18" s="6" t="str">
        <f>[1]公示名册!B17&amp;"民委员会"</f>
        <v>三村村民委员会</v>
      </c>
      <c r="C18" s="6" t="str">
        <f>IF(MID([1]公示名册!C17,1,2)="上官",MID([1]公示名册!C17,1,2)&amp;"*"&amp;MID([1]公示名册!C17,4,1),MID([1]公示名册!C17,1,1)&amp;"*"&amp;MID([1]公示名册!C17,3,1))</f>
        <v>吴*木</v>
      </c>
      <c r="D18" s="7" t="s">
        <v>9</v>
      </c>
      <c r="E18" s="8" t="str">
        <f>[1]公示名册!H17</f>
        <v>集中全护理</v>
      </c>
      <c r="F18" s="9">
        <f>[1]公示名册!I17</f>
        <v>1589</v>
      </c>
      <c r="G18" s="9">
        <f>[1]公示名册!J17</f>
        <v>1358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陈*金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苏*连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陈*城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陈*兴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陈*法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陈*土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陈*全</v>
      </c>
      <c r="D26" s="7" t="s">
        <v>9</v>
      </c>
      <c r="E26" s="8" t="str">
        <f>[1]公示名册!H25</f>
        <v>分散全自理</v>
      </c>
      <c r="F26" s="9">
        <f>[1]公示名册!I25</f>
        <v>1060</v>
      </c>
      <c r="G26" s="9">
        <f>[1]公示名册!J25</f>
        <v>181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殷*玉</v>
      </c>
      <c r="D27" s="7" t="s">
        <v>9</v>
      </c>
      <c r="E27" s="8" t="str">
        <f>[1]公示名册!H26</f>
        <v>分散全护理</v>
      </c>
      <c r="F27" s="9">
        <f>[1]公示名册!I26</f>
        <v>1060</v>
      </c>
      <c r="G27" s="9">
        <f>[1]公示名册!J26</f>
        <v>905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陈*安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谢*生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山格村民委员会</v>
      </c>
      <c r="C30" s="6" t="str">
        <f>IF(MID([1]公示名册!C29,1,2)="上官",MID([1]公示名册!C29,1,2)&amp;"*"&amp;MID([1]公示名册!C29,4,1),MID([1]公示名册!C29,1,1)&amp;"*"&amp;MID([1]公示名册!C29,3,1))</f>
        <v>吕*弟</v>
      </c>
      <c r="D30" s="7" t="s">
        <v>9</v>
      </c>
      <c r="E30" s="8" t="str">
        <f>[1]公示名册!H29</f>
        <v>集中全护理</v>
      </c>
      <c r="F30" s="9">
        <f>[1]公示名册!I29</f>
        <v>1589</v>
      </c>
      <c r="G30" s="9">
        <f>[1]公示名册!J29</f>
        <v>1358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刘*土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珊屏村民委员会</v>
      </c>
      <c r="C32" s="6" t="str">
        <f>IF(MID([1]公示名册!C31,1,2)="上官",MID([1]公示名册!C31,1,2)&amp;"*"&amp;MID([1]公示名册!C31,4,1),MID([1]公示名册!C31,1,1)&amp;"*"&amp;MID([1]公示名册!C31,3,1))</f>
        <v>刘*林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王*信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玉湖村民委员会</v>
      </c>
      <c r="C56" s="6" t="str">
        <f>IF(MID([1]公示名册!C55,1,2)="上官",MID([1]公示名册!C55,1,2)&amp;"*"&amp;MID([1]公示名册!C55,4,1),MID([1]公示名册!C55,1,1)&amp;"*"&amp;MID([1]公示名册!C55,3,1))</f>
        <v>王*荣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胡*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苏*凤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苏*福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苏*平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玉美村民委员会</v>
      </c>
      <c r="C61" s="6" t="str">
        <f>IF(MID([1]公示名册!C60,1,2)="上官",MID([1]公示名册!C60,1,2)&amp;"*"&amp;MID([1]公示名册!C60,4,1),MID([1]公示名册!C60,1,1)&amp;"*"&amp;MID([1]公示名册!C60,3,1))</f>
        <v>苏*丁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陈*龙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陈*成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月眉村民委员会</v>
      </c>
      <c r="C64" s="6" t="str">
        <f>IF(MID([1]公示名册!C63,1,2)="上官",MID([1]公示名册!C63,1,2)&amp;"*"&amp;MID([1]公示名册!C63,4,1),MID([1]公示名册!C63,1,1)&amp;"*"&amp;MID([1]公示名册!C63,3,1))</f>
        <v>陈*匮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云二村民委员会</v>
      </c>
      <c r="C66" s="6" t="str">
        <f>IF(MID([1]公示名册!C65,1,2)="上官",MID([1]公示名册!C65,1,2)&amp;"*"&amp;MID([1]公示名册!C65,4,1),MID([1]公示名册!C65,1,1)&amp;"*"&amp;MID([1]公示名册!C65,3,1))</f>
        <v>林*森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云集村民委员会</v>
      </c>
      <c r="C67" s="6" t="str">
        <f>IF(MID([1]公示名册!C66,1,2)="上官",MID([1]公示名册!C66,1,2)&amp;"*"&amp;MID([1]公示名册!C66,4,1),MID([1]公示名册!C66,1,1)&amp;"*"&amp;MID([1]公示名册!C66,3,1))</f>
        <v>张*县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云一村民委员会</v>
      </c>
      <c r="C68" s="6" t="str">
        <f>IF(MID([1]公示名册!C67,1,2)="上官",MID([1]公示名册!C67,1,2)&amp;"*"&amp;MID([1]公示名册!C67,4,1),MID([1]公示名册!C67,1,1)&amp;"*"&amp;MID([1]公示名册!C67,3,1))</f>
        <v>张*树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王*出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王*海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苏*源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苏*杉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长卿村民委员会</v>
      </c>
      <c r="C75" s="6" t="str">
        <f>IF(MID([1]公示名册!C74,1,2)="上官",MID([1]公示名册!C74,1,2)&amp;"*"&amp;MID([1]公示名册!C74,4,1),MID([1]公示名册!C74,1,1)&amp;"*"&amp;MID([1]公示名册!C74,3,1))</f>
        <v>王*明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  <row r="76" s="1" customFormat="1" ht="21" customHeight="1" spans="1:7">
      <c r="A76" s="5" t="s">
        <v>82</v>
      </c>
      <c r="B76" s="6" t="str">
        <f>[1]公示名册!B75&amp;"民委员会"</f>
        <v>珍田村民委员会</v>
      </c>
      <c r="C76" s="6" t="str">
        <f>IF(MID([1]公示名册!C75,1,2)="上官",MID([1]公示名册!C75,1,2)&amp;"*"&amp;MID([1]公示名册!C75,4,1),MID([1]公示名册!C75,1,1)&amp;"*"&amp;MID([1]公示名册!C75,3,1))</f>
        <v>苏*林</v>
      </c>
      <c r="D76" s="7" t="s">
        <v>9</v>
      </c>
      <c r="E76" s="8" t="str">
        <f>[1]公示名册!H75</f>
        <v>分散全自理</v>
      </c>
      <c r="F76" s="9">
        <f>[1]公示名册!I75</f>
        <v>1060</v>
      </c>
      <c r="G76" s="9">
        <f>[1]公示名册!J75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2023-11-06T07:18:19Z</dcterms:created>
  <dcterms:modified xsi:type="dcterms:W3CDTF">2023-11-06T07:20:59Z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893D5C72832645739CDE382E009B616C_11</vt:lpwstr>
  </property>
  <property fmtid="{D5CDD505-2E9C-101B-9397-08002B2CF9AE}" pid="3" name="KSOProductBuildVer">
    <vt:lpwstr>2052-12.1.0.15712</vt:lpwstr>
  </property>
</Properties>
</file>