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<sst xmlns="http://schemas.openxmlformats.org/spreadsheetml/2006/main" count="144" uniqueCount="109">
  <si>
    <t>附件</t>
  </si>
  <si>
    <t>安溪县2023年度就业困难人员社会保险补贴资金（第三批）明细表</t>
  </si>
  <si>
    <t>序号</t>
  </si>
  <si>
    <t>姓名</t>
  </si>
  <si>
    <t>性别</t>
  </si>
  <si>
    <t>身份证号码</t>
  </si>
  <si>
    <t>联系电话</t>
  </si>
  <si>
    <t>就业失业登记证号
(或再就业优惠证号)</t>
  </si>
  <si>
    <t>补贴项目及金额</t>
  </si>
  <si>
    <t>补贴总额
（元）</t>
  </si>
  <si>
    <t>补贴月数（个月）</t>
  </si>
  <si>
    <t>人员类别</t>
  </si>
  <si>
    <t>备注</t>
  </si>
  <si>
    <t>养老补贴金额(元)</t>
  </si>
  <si>
    <t>医保补贴金额(元)</t>
  </si>
  <si>
    <t>李礼忠</t>
  </si>
  <si>
    <t>男</t>
  </si>
  <si>
    <t>350524********0032</t>
  </si>
  <si>
    <t>187*****726</t>
  </si>
  <si>
    <t>35052********0503</t>
  </si>
  <si>
    <t>城镇“4050”人员</t>
  </si>
  <si>
    <t>廖淑贤</t>
  </si>
  <si>
    <t>女</t>
  </si>
  <si>
    <t>350524********0584</t>
  </si>
  <si>
    <t>136*****521</t>
  </si>
  <si>
    <t>35052********6455</t>
  </si>
  <si>
    <t>农村计生户</t>
  </si>
  <si>
    <t>吴晓云</t>
  </si>
  <si>
    <t>350524********002X</t>
  </si>
  <si>
    <t>135*****969</t>
  </si>
  <si>
    <t>35052********0466</t>
  </si>
  <si>
    <t>林卫权</t>
  </si>
  <si>
    <t>350524********0012</t>
  </si>
  <si>
    <t>135*****481</t>
  </si>
  <si>
    <t>35052********0455</t>
  </si>
  <si>
    <t>持残疾证人员</t>
  </si>
  <si>
    <t>林巧燕</t>
  </si>
  <si>
    <t>350524********3021</t>
  </si>
  <si>
    <t>139*****688</t>
  </si>
  <si>
    <t>35052********0672</t>
  </si>
  <si>
    <t>李宗德</t>
  </si>
  <si>
    <t>350524********0072</t>
  </si>
  <si>
    <t>151*****682</t>
  </si>
  <si>
    <t>35052********0541</t>
  </si>
  <si>
    <t>林月锦</t>
  </si>
  <si>
    <t>350524********3145</t>
  </si>
  <si>
    <t>187*****617</t>
  </si>
  <si>
    <t>35052********6022</t>
  </si>
  <si>
    <t>谢淑霜</t>
  </si>
  <si>
    <t>350524********2527</t>
  </si>
  <si>
    <t>150*****895</t>
  </si>
  <si>
    <t>35052********0256</t>
  </si>
  <si>
    <t>被征地农民</t>
  </si>
  <si>
    <t>陈祯祥</t>
  </si>
  <si>
    <t>350524********4038</t>
  </si>
  <si>
    <t>177*****135</t>
  </si>
  <si>
    <t>35052********4490</t>
  </si>
  <si>
    <t>高金枝</t>
  </si>
  <si>
    <t>340827********0360</t>
  </si>
  <si>
    <t>189*****770</t>
  </si>
  <si>
    <t>35052********0304</t>
  </si>
  <si>
    <t>高艺超</t>
  </si>
  <si>
    <t>350524********0024</t>
  </si>
  <si>
    <t>180*****833</t>
  </si>
  <si>
    <t>35052********0312</t>
  </si>
  <si>
    <t>吴玉华</t>
  </si>
  <si>
    <t>350524********6028</t>
  </si>
  <si>
    <t>159*****156</t>
  </si>
  <si>
    <t>35052********0052</t>
  </si>
  <si>
    <t>李碧玉</t>
  </si>
  <si>
    <t>350524********6541</t>
  </si>
  <si>
    <t>151*****299</t>
  </si>
  <si>
    <t>35052********4876</t>
  </si>
  <si>
    <t>黄通安</t>
  </si>
  <si>
    <t>350524********6511</t>
  </si>
  <si>
    <t>136*****843</t>
  </si>
  <si>
    <t>35052********5722</t>
  </si>
  <si>
    <t>陈婉萍</t>
  </si>
  <si>
    <t>350524********1029</t>
  </si>
  <si>
    <t>135*****433</t>
  </si>
  <si>
    <t>35052********2961</t>
  </si>
  <si>
    <t>董赞成</t>
  </si>
  <si>
    <t>350500********4033</t>
  </si>
  <si>
    <t>186*****725</t>
  </si>
  <si>
    <t>35052********2397</t>
  </si>
  <si>
    <t>傅常春</t>
  </si>
  <si>
    <t>350524********0013</t>
  </si>
  <si>
    <t>135*****191</t>
  </si>
  <si>
    <t>35052********0943</t>
  </si>
  <si>
    <t>黄志钦</t>
  </si>
  <si>
    <t>350524********0018</t>
  </si>
  <si>
    <t>138*****158</t>
  </si>
  <si>
    <t>35052********0879</t>
  </si>
  <si>
    <t>李水连</t>
  </si>
  <si>
    <t>350524********1526</t>
  </si>
  <si>
    <t>152*****972</t>
  </si>
  <si>
    <t>35052********9381</t>
  </si>
  <si>
    <t>连续失业一年以上人员</t>
  </si>
  <si>
    <t>王进居</t>
  </si>
  <si>
    <t>350524********6538</t>
  </si>
  <si>
    <t>158*****432</t>
  </si>
  <si>
    <t>35019********9448</t>
  </si>
  <si>
    <t>林友治</t>
  </si>
  <si>
    <t>350524********0549</t>
  </si>
  <si>
    <t>180*****058</t>
  </si>
  <si>
    <t>35052********1061</t>
  </si>
  <si>
    <t>补发</t>
  </si>
  <si>
    <t>合计：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</si>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</sst>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楷体"/>
      <charset val="134"/>
    </font>
    <font>
      <sz val="10"/>
      <color theme="1"/>
      <name val="仿宋"/>
      <charset val="134"/>
    </font>
    <font>
      <sz val="10"/>
      <color theme="2" tint="-0.9"/>
      <name val="仿宋"/>
      <charset val="134"/>
    </font>
    <font>
      <sz val="10"/>
      <name val="仿宋"/>
      <charset val="134"/>
    </font>
    <font>
      <b/>
      <sz val="12"/>
      <color theme="1"/>
      <name val="仿宋"/>
      <charset val="134"/>
    </font>
    <font>
      <sz val="10"/>
      <color theme="2" tint="-0.9"/>
      <name val="宋体"/>
      <charset val="134"/>
      <scheme val="minor"/>
    </font>
    <font>
      <b/>
      <sz val="10"/>
      <color theme="2" tint="-0.9"/>
      <name val="宋体"/>
      <charset val="134"/>
    </font>
    <font>
      <b/>
      <sz val="12"/>
      <color theme="2" tint="-0.9"/>
      <name val="楷体"/>
      <charset val="134"/>
    </font>
    <font>
      <b/>
      <sz val="12"/>
      <color theme="2" tint="-0.9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</cellXfs>
  <cellStyles count="50">
    <cellStyle name="常规" xfId="0" builtinId="0"/>
    <cellStyle name="常规_12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8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161925</xdr:colOff>
      <xdr:row>4</xdr:row>
      <xdr:rowOff>123825</xdr:rowOff>
    </xdr:to>
    <xdr:sp>
      <xdr:nvSpPr>
        <xdr:cNvPr id="87" name="Picture 3667"/>
        <xdr:cNvSpPr>
          <a:spLocks noChangeAspect="1" noChangeArrowheads="1"/>
        </xdr:cNvSpPr>
      </xdr:nvSpPr>
      <xdr:spPr>
        <a:xfrm>
          <a:off x="9477375" y="1228725"/>
          <a:ext cx="1619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8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8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257175</xdr:colOff>
      <xdr:row>7</xdr:row>
      <xdr:rowOff>114300</xdr:rowOff>
    </xdr:from>
    <xdr:to>
      <xdr:col>3</xdr:col>
      <xdr:colOff>181610</xdr:colOff>
      <xdr:row>8</xdr:row>
      <xdr:rowOff>57150</xdr:rowOff>
    </xdr:to>
    <xdr:sp>
      <xdr:nvSpPr>
        <xdr:cNvPr id="90" name="Picture 3667"/>
        <xdr:cNvSpPr>
          <a:spLocks noChangeAspect="1"/>
        </xdr:cNvSpPr>
      </xdr:nvSpPr>
      <xdr:spPr>
        <a:xfrm>
          <a:off x="1123950" y="1885950"/>
          <a:ext cx="27686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7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9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0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7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0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0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7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1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0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7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2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0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6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7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8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39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0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1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2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3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4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114935</xdr:colOff>
      <xdr:row>25</xdr:row>
      <xdr:rowOff>123825</xdr:rowOff>
    </xdr:to>
    <xdr:sp>
      <xdr:nvSpPr>
        <xdr:cNvPr id="145" name="Picture 3667"/>
        <xdr:cNvSpPr>
          <a:spLocks noChangeAspect="1"/>
        </xdr:cNvSpPr>
      </xdr:nvSpPr>
      <xdr:spPr>
        <a:xfrm>
          <a:off x="947737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25</xdr:row>
      <xdr:rowOff>0</xdr:rowOff>
    </xdr:from>
    <xdr:to>
      <xdr:col>11</xdr:col>
      <xdr:colOff>57785</xdr:colOff>
      <xdr:row>25</xdr:row>
      <xdr:rowOff>123825</xdr:rowOff>
    </xdr:to>
    <xdr:sp>
      <xdr:nvSpPr>
        <xdr:cNvPr id="146" name="Picture 3667"/>
        <xdr:cNvSpPr>
          <a:spLocks noChangeAspect="1"/>
        </xdr:cNvSpPr>
      </xdr:nvSpPr>
      <xdr:spPr>
        <a:xfrm>
          <a:off x="9420225" y="50292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4</xdr:row>
      <xdr:rowOff>0</xdr:rowOff>
    </xdr:from>
    <xdr:to>
      <xdr:col>11</xdr:col>
      <xdr:colOff>57785</xdr:colOff>
      <xdr:row>4</xdr:row>
      <xdr:rowOff>123825</xdr:rowOff>
    </xdr:to>
    <xdr:sp>
      <xdr:nvSpPr>
        <xdr:cNvPr id="147" name="Picture 3667"/>
        <xdr:cNvSpPr>
          <a:spLocks noChangeAspect="1"/>
        </xdr:cNvSpPr>
      </xdr:nvSpPr>
      <xdr:spPr>
        <a:xfrm>
          <a:off x="9420225" y="12287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4</xdr:row>
      <xdr:rowOff>0</xdr:rowOff>
    </xdr:from>
    <xdr:to>
      <xdr:col>11</xdr:col>
      <xdr:colOff>57785</xdr:colOff>
      <xdr:row>4</xdr:row>
      <xdr:rowOff>123825</xdr:rowOff>
    </xdr:to>
    <xdr:sp>
      <xdr:nvSpPr>
        <xdr:cNvPr id="148" name="Picture 3667"/>
        <xdr:cNvSpPr>
          <a:spLocks noChangeAspect="1"/>
        </xdr:cNvSpPr>
      </xdr:nvSpPr>
      <xdr:spPr>
        <a:xfrm>
          <a:off x="9420225" y="12287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7</xdr:row>
      <xdr:rowOff>0</xdr:rowOff>
    </xdr:from>
    <xdr:to>
      <xdr:col>11</xdr:col>
      <xdr:colOff>57785</xdr:colOff>
      <xdr:row>7</xdr:row>
      <xdr:rowOff>123825</xdr:rowOff>
    </xdr:to>
    <xdr:sp>
      <xdr:nvSpPr>
        <xdr:cNvPr id="149" name="Picture 3667"/>
        <xdr:cNvSpPr>
          <a:spLocks noChangeAspect="1"/>
        </xdr:cNvSpPr>
      </xdr:nvSpPr>
      <xdr:spPr>
        <a:xfrm>
          <a:off x="9420225" y="177165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7</xdr:row>
      <xdr:rowOff>0</xdr:rowOff>
    </xdr:from>
    <xdr:to>
      <xdr:col>11</xdr:col>
      <xdr:colOff>57785</xdr:colOff>
      <xdr:row>7</xdr:row>
      <xdr:rowOff>123825</xdr:rowOff>
    </xdr:to>
    <xdr:sp>
      <xdr:nvSpPr>
        <xdr:cNvPr id="150" name="Picture 3667"/>
        <xdr:cNvSpPr>
          <a:spLocks noChangeAspect="1"/>
        </xdr:cNvSpPr>
      </xdr:nvSpPr>
      <xdr:spPr>
        <a:xfrm>
          <a:off x="9420225" y="177165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8</xdr:row>
      <xdr:rowOff>0</xdr:rowOff>
    </xdr:from>
    <xdr:to>
      <xdr:col>11</xdr:col>
      <xdr:colOff>57785</xdr:colOff>
      <xdr:row>8</xdr:row>
      <xdr:rowOff>123825</xdr:rowOff>
    </xdr:to>
    <xdr:sp>
      <xdr:nvSpPr>
        <xdr:cNvPr id="151" name="Picture 3667"/>
        <xdr:cNvSpPr>
          <a:spLocks noChangeAspect="1"/>
        </xdr:cNvSpPr>
      </xdr:nvSpPr>
      <xdr:spPr>
        <a:xfrm>
          <a:off x="9420225" y="19526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10</xdr:row>
      <xdr:rowOff>0</xdr:rowOff>
    </xdr:from>
    <xdr:to>
      <xdr:col>11</xdr:col>
      <xdr:colOff>57785</xdr:colOff>
      <xdr:row>10</xdr:row>
      <xdr:rowOff>123825</xdr:rowOff>
    </xdr:to>
    <xdr:sp>
      <xdr:nvSpPr>
        <xdr:cNvPr id="152" name="Picture 3667"/>
        <xdr:cNvSpPr>
          <a:spLocks noChangeAspect="1"/>
        </xdr:cNvSpPr>
      </xdr:nvSpPr>
      <xdr:spPr>
        <a:xfrm>
          <a:off x="9420225" y="231457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10</xdr:row>
      <xdr:rowOff>0</xdr:rowOff>
    </xdr:from>
    <xdr:to>
      <xdr:col>11</xdr:col>
      <xdr:colOff>57785</xdr:colOff>
      <xdr:row>10</xdr:row>
      <xdr:rowOff>123825</xdr:rowOff>
    </xdr:to>
    <xdr:sp>
      <xdr:nvSpPr>
        <xdr:cNvPr id="153" name="Picture 3667"/>
        <xdr:cNvSpPr>
          <a:spLocks noChangeAspect="1"/>
        </xdr:cNvSpPr>
      </xdr:nvSpPr>
      <xdr:spPr>
        <a:xfrm>
          <a:off x="9420225" y="231457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21</xdr:row>
      <xdr:rowOff>0</xdr:rowOff>
    </xdr:from>
    <xdr:to>
      <xdr:col>11</xdr:col>
      <xdr:colOff>57785</xdr:colOff>
      <xdr:row>21</xdr:row>
      <xdr:rowOff>123825</xdr:rowOff>
    </xdr:to>
    <xdr:sp>
      <xdr:nvSpPr>
        <xdr:cNvPr id="154" name="Picture 3667"/>
        <xdr:cNvSpPr>
          <a:spLocks noChangeAspect="1"/>
        </xdr:cNvSpPr>
      </xdr:nvSpPr>
      <xdr:spPr>
        <a:xfrm>
          <a:off x="9420225" y="43053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21</xdr:row>
      <xdr:rowOff>0</xdr:rowOff>
    </xdr:from>
    <xdr:to>
      <xdr:col>11</xdr:col>
      <xdr:colOff>57785</xdr:colOff>
      <xdr:row>21</xdr:row>
      <xdr:rowOff>123825</xdr:rowOff>
    </xdr:to>
    <xdr:sp>
      <xdr:nvSpPr>
        <xdr:cNvPr id="155" name="Picture 3667"/>
        <xdr:cNvSpPr>
          <a:spLocks noChangeAspect="1"/>
        </xdr:cNvSpPr>
      </xdr:nvSpPr>
      <xdr:spPr>
        <a:xfrm>
          <a:off x="9420225" y="430530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114935</xdr:colOff>
      <xdr:row>22</xdr:row>
      <xdr:rowOff>123825</xdr:rowOff>
    </xdr:to>
    <xdr:sp>
      <xdr:nvSpPr>
        <xdr:cNvPr id="156" name="Picture 3667"/>
        <xdr:cNvSpPr>
          <a:spLocks noChangeAspect="1"/>
        </xdr:cNvSpPr>
      </xdr:nvSpPr>
      <xdr:spPr>
        <a:xfrm>
          <a:off x="9477375" y="448627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114935</xdr:colOff>
      <xdr:row>22</xdr:row>
      <xdr:rowOff>123825</xdr:rowOff>
    </xdr:to>
    <xdr:sp>
      <xdr:nvSpPr>
        <xdr:cNvPr id="157" name="Picture 3667"/>
        <xdr:cNvSpPr>
          <a:spLocks noChangeAspect="1"/>
        </xdr:cNvSpPr>
      </xdr:nvSpPr>
      <xdr:spPr>
        <a:xfrm>
          <a:off x="9477375" y="448627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24</xdr:row>
      <xdr:rowOff>0</xdr:rowOff>
    </xdr:from>
    <xdr:to>
      <xdr:col>11</xdr:col>
      <xdr:colOff>57785</xdr:colOff>
      <xdr:row>24</xdr:row>
      <xdr:rowOff>123825</xdr:rowOff>
    </xdr:to>
    <xdr:sp>
      <xdr:nvSpPr>
        <xdr:cNvPr id="158" name="Picture 3667"/>
        <xdr:cNvSpPr>
          <a:spLocks noChangeAspect="1"/>
        </xdr:cNvSpPr>
      </xdr:nvSpPr>
      <xdr:spPr>
        <a:xfrm>
          <a:off x="9420225" y="48482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24</xdr:row>
      <xdr:rowOff>0</xdr:rowOff>
    </xdr:from>
    <xdr:to>
      <xdr:col>11</xdr:col>
      <xdr:colOff>57785</xdr:colOff>
      <xdr:row>24</xdr:row>
      <xdr:rowOff>123825</xdr:rowOff>
    </xdr:to>
    <xdr:sp>
      <xdr:nvSpPr>
        <xdr:cNvPr id="159" name="Picture 3667"/>
        <xdr:cNvSpPr>
          <a:spLocks noChangeAspect="1"/>
        </xdr:cNvSpPr>
      </xdr:nvSpPr>
      <xdr:spPr>
        <a:xfrm>
          <a:off x="9420225" y="48482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114935</xdr:colOff>
      <xdr:row>4</xdr:row>
      <xdr:rowOff>123825</xdr:rowOff>
    </xdr:to>
    <xdr:sp>
      <xdr:nvSpPr>
        <xdr:cNvPr id="160" name="Picture 3667"/>
        <xdr:cNvSpPr>
          <a:spLocks noChangeAspect="1"/>
        </xdr:cNvSpPr>
      </xdr:nvSpPr>
      <xdr:spPr>
        <a:xfrm>
          <a:off x="9477375" y="12287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114935</xdr:colOff>
      <xdr:row>4</xdr:row>
      <xdr:rowOff>123825</xdr:rowOff>
    </xdr:to>
    <xdr:sp>
      <xdr:nvSpPr>
        <xdr:cNvPr id="161" name="Picture 3667"/>
        <xdr:cNvSpPr>
          <a:spLocks noChangeAspect="1"/>
        </xdr:cNvSpPr>
      </xdr:nvSpPr>
      <xdr:spPr>
        <a:xfrm>
          <a:off x="9477375" y="12287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114935</xdr:colOff>
      <xdr:row>7</xdr:row>
      <xdr:rowOff>123825</xdr:rowOff>
    </xdr:to>
    <xdr:sp>
      <xdr:nvSpPr>
        <xdr:cNvPr id="162" name="Picture 3667"/>
        <xdr:cNvSpPr>
          <a:spLocks noChangeAspect="1"/>
        </xdr:cNvSpPr>
      </xdr:nvSpPr>
      <xdr:spPr>
        <a:xfrm>
          <a:off x="9477375" y="177165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114935</xdr:colOff>
      <xdr:row>7</xdr:row>
      <xdr:rowOff>123825</xdr:rowOff>
    </xdr:to>
    <xdr:sp>
      <xdr:nvSpPr>
        <xdr:cNvPr id="163" name="Picture 3667"/>
        <xdr:cNvSpPr>
          <a:spLocks noChangeAspect="1"/>
        </xdr:cNvSpPr>
      </xdr:nvSpPr>
      <xdr:spPr>
        <a:xfrm>
          <a:off x="9477375" y="1771650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114935</xdr:colOff>
      <xdr:row>8</xdr:row>
      <xdr:rowOff>123825</xdr:rowOff>
    </xdr:to>
    <xdr:sp>
      <xdr:nvSpPr>
        <xdr:cNvPr id="164" name="Picture 3667"/>
        <xdr:cNvSpPr>
          <a:spLocks noChangeAspect="1"/>
        </xdr:cNvSpPr>
      </xdr:nvSpPr>
      <xdr:spPr>
        <a:xfrm>
          <a:off x="9477375" y="19526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114935</xdr:colOff>
      <xdr:row>10</xdr:row>
      <xdr:rowOff>123825</xdr:rowOff>
    </xdr:to>
    <xdr:sp>
      <xdr:nvSpPr>
        <xdr:cNvPr id="165" name="Picture 3667"/>
        <xdr:cNvSpPr>
          <a:spLocks noChangeAspect="1"/>
        </xdr:cNvSpPr>
      </xdr:nvSpPr>
      <xdr:spPr>
        <a:xfrm>
          <a:off x="9477375" y="231457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12</xdr:row>
      <xdr:rowOff>0</xdr:rowOff>
    </xdr:from>
    <xdr:to>
      <xdr:col>11</xdr:col>
      <xdr:colOff>57785</xdr:colOff>
      <xdr:row>12</xdr:row>
      <xdr:rowOff>123825</xdr:rowOff>
    </xdr:to>
    <xdr:sp>
      <xdr:nvSpPr>
        <xdr:cNvPr id="166" name="Picture 3667"/>
        <xdr:cNvSpPr>
          <a:spLocks noChangeAspect="1"/>
        </xdr:cNvSpPr>
      </xdr:nvSpPr>
      <xdr:spPr>
        <a:xfrm>
          <a:off x="9420225" y="26765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597535</xdr:colOff>
      <xdr:row>4</xdr:row>
      <xdr:rowOff>0</xdr:rowOff>
    </xdr:from>
    <xdr:to>
      <xdr:col>10</xdr:col>
      <xdr:colOff>712470</xdr:colOff>
      <xdr:row>4</xdr:row>
      <xdr:rowOff>123825</xdr:rowOff>
    </xdr:to>
    <xdr:sp>
      <xdr:nvSpPr>
        <xdr:cNvPr id="167" name="Picture 3667"/>
        <xdr:cNvSpPr>
          <a:spLocks noChangeAspect="1"/>
        </xdr:cNvSpPr>
      </xdr:nvSpPr>
      <xdr:spPr>
        <a:xfrm>
          <a:off x="8608060" y="12287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24</xdr:row>
      <xdr:rowOff>0</xdr:rowOff>
    </xdr:from>
    <xdr:to>
      <xdr:col>11</xdr:col>
      <xdr:colOff>57785</xdr:colOff>
      <xdr:row>24</xdr:row>
      <xdr:rowOff>123825</xdr:rowOff>
    </xdr:to>
    <xdr:sp>
      <xdr:nvSpPr>
        <xdr:cNvPr id="168" name="Picture 3667"/>
        <xdr:cNvSpPr>
          <a:spLocks noChangeAspect="1"/>
        </xdr:cNvSpPr>
      </xdr:nvSpPr>
      <xdr:spPr>
        <a:xfrm>
          <a:off x="9420225" y="48482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1409700</xdr:colOff>
      <xdr:row>24</xdr:row>
      <xdr:rowOff>0</xdr:rowOff>
    </xdr:from>
    <xdr:to>
      <xdr:col>11</xdr:col>
      <xdr:colOff>57785</xdr:colOff>
      <xdr:row>24</xdr:row>
      <xdr:rowOff>123825</xdr:rowOff>
    </xdr:to>
    <xdr:sp>
      <xdr:nvSpPr>
        <xdr:cNvPr id="169" name="Picture 3667"/>
        <xdr:cNvSpPr>
          <a:spLocks noChangeAspect="1"/>
        </xdr:cNvSpPr>
      </xdr:nvSpPr>
      <xdr:spPr>
        <a:xfrm>
          <a:off x="9420225" y="48482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M9" sqref="M9"/>
    </sheetView>
  </sheetViews>
  <sheetFormatPr defaultColWidth="9" defaultRowHeight="14.25"/>
  <cols>
    <col min="1" max="1" width="5.125" customWidth="1"/>
    <col min="2" max="2" width="6.25" customWidth="1"/>
    <col min="3" max="3" width="4.625" customWidth="1"/>
    <col min="4" max="4" width="17.25" customWidth="1"/>
    <col min="5" max="5" width="11.625" customWidth="1"/>
    <col min="6" max="6" width="20.125" customWidth="1"/>
    <col min="7" max="7" width="10.125" customWidth="1"/>
    <col min="8" max="8" width="9.875" customWidth="1"/>
    <col min="9" max="9" width="12.125" customWidth="1"/>
    <col min="10" max="10" width="8" customWidth="1"/>
    <col min="11" max="11" width="19.25" customWidth="1"/>
    <col min="12" max="12" width="5.25" customWidth="1"/>
  </cols>
  <sheetData>
    <row r="1" spans="1:12">
      <c r="A1" s="1" t="s">
        <v>0</v>
      </c>
      <c r="B1" s="1"/>
      <c r="C1" s="2"/>
      <c r="D1" s="3"/>
      <c r="E1" s="1"/>
      <c r="F1" s="1"/>
      <c r="G1" s="1"/>
      <c r="H1" s="1"/>
      <c r="I1" s="1"/>
      <c r="J1" s="31"/>
      <c r="K1" s="32"/>
      <c r="L1" s="1"/>
    </row>
    <row r="2" ht="35" customHeight="1" spans="1:12">
      <c r="A2" s="4" t="s">
        <v>1</v>
      </c>
      <c r="B2" s="4"/>
      <c r="C2" s="5"/>
      <c r="D2" s="6"/>
      <c r="E2" s="4"/>
      <c r="F2" s="4"/>
      <c r="G2" s="4"/>
      <c r="H2" s="4"/>
      <c r="I2" s="4"/>
      <c r="J2" s="33"/>
      <c r="K2" s="4"/>
      <c r="L2" s="4"/>
    </row>
    <row r="3" ht="19" customHeight="1" spans="1:12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9" t="s">
        <v>8</v>
      </c>
      <c r="H3" s="9"/>
      <c r="I3" s="9" t="s">
        <v>9</v>
      </c>
      <c r="J3" s="34" t="s">
        <v>10</v>
      </c>
      <c r="K3" s="35" t="s">
        <v>11</v>
      </c>
      <c r="L3" s="9" t="s">
        <v>12</v>
      </c>
    </row>
    <row r="4" ht="28.5" spans="1:12">
      <c r="A4" s="7"/>
      <c r="B4" s="7"/>
      <c r="C4" s="8"/>
      <c r="D4" s="9"/>
      <c r="E4" s="7"/>
      <c r="F4" s="7"/>
      <c r="G4" s="7" t="s">
        <v>13</v>
      </c>
      <c r="H4" s="9" t="s">
        <v>14</v>
      </c>
      <c r="I4" s="9"/>
      <c r="J4" s="34"/>
      <c r="K4" s="35"/>
      <c r="L4" s="9"/>
    </row>
    <row r="5" spans="1:12">
      <c r="A5" s="10">
        <v>1</v>
      </c>
      <c r="B5" s="11" t="s">
        <v>15</v>
      </c>
      <c r="C5" s="12" t="s">
        <v>16</v>
      </c>
      <c r="D5" s="13" t="s">
        <v>17</v>
      </c>
      <c r="E5" s="11" t="s">
        <v>18</v>
      </c>
      <c r="F5" s="11" t="s">
        <v>19</v>
      </c>
      <c r="G5" s="22">
        <v>532.21</v>
      </c>
      <c r="H5" s="22">
        <v>0</v>
      </c>
      <c r="I5" s="22">
        <f t="shared" ref="I5:I10" si="0">SUM(G5:H5)</f>
        <v>532.21</v>
      </c>
      <c r="J5" s="36">
        <v>1</v>
      </c>
      <c r="K5" s="13" t="s">
        <v>20</v>
      </c>
      <c r="L5" s="11"/>
    </row>
    <row r="6" spans="1:12">
      <c r="A6" s="10">
        <v>2</v>
      </c>
      <c r="B6" s="11" t="s">
        <v>21</v>
      </c>
      <c r="C6" s="12" t="s">
        <v>22</v>
      </c>
      <c r="D6" s="13" t="s">
        <v>23</v>
      </c>
      <c r="E6" s="11" t="s">
        <v>24</v>
      </c>
      <c r="F6" s="11" t="s">
        <v>25</v>
      </c>
      <c r="G6" s="10">
        <v>6386.56</v>
      </c>
      <c r="H6" s="22">
        <v>0</v>
      </c>
      <c r="I6" s="22">
        <f t="shared" si="0"/>
        <v>6386.56</v>
      </c>
      <c r="J6" s="36">
        <v>12</v>
      </c>
      <c r="K6" s="11" t="s">
        <v>26</v>
      </c>
      <c r="L6" s="11"/>
    </row>
    <row r="7" spans="1:12">
      <c r="A7" s="10">
        <v>3</v>
      </c>
      <c r="B7" s="11" t="s">
        <v>27</v>
      </c>
      <c r="C7" s="12" t="s">
        <v>22</v>
      </c>
      <c r="D7" s="13" t="s">
        <v>28</v>
      </c>
      <c r="E7" s="11" t="s">
        <v>29</v>
      </c>
      <c r="F7" s="11" t="s">
        <v>30</v>
      </c>
      <c r="G7" s="10">
        <v>6386.56</v>
      </c>
      <c r="H7" s="22">
        <v>0</v>
      </c>
      <c r="I7" s="22">
        <f t="shared" si="0"/>
        <v>6386.56</v>
      </c>
      <c r="J7" s="36">
        <v>12</v>
      </c>
      <c r="K7" s="13" t="s">
        <v>20</v>
      </c>
      <c r="L7" s="11"/>
    </row>
    <row r="8" spans="1:12">
      <c r="A8" s="10">
        <v>4</v>
      </c>
      <c r="B8" s="11" t="s">
        <v>31</v>
      </c>
      <c r="C8" s="12" t="s">
        <v>16</v>
      </c>
      <c r="D8" s="13" t="s">
        <v>32</v>
      </c>
      <c r="E8" s="11" t="s">
        <v>33</v>
      </c>
      <c r="F8" s="11" t="s">
        <v>34</v>
      </c>
      <c r="G8" s="10">
        <v>6386.56</v>
      </c>
      <c r="H8" s="22">
        <v>0</v>
      </c>
      <c r="I8" s="22">
        <f t="shared" si="0"/>
        <v>6386.56</v>
      </c>
      <c r="J8" s="36">
        <v>12</v>
      </c>
      <c r="K8" s="11" t="s">
        <v>35</v>
      </c>
      <c r="L8" s="11"/>
    </row>
    <row r="9" spans="1:12">
      <c r="A9" s="10">
        <v>5</v>
      </c>
      <c r="B9" s="12" t="s">
        <v>36</v>
      </c>
      <c r="C9" s="12" t="s">
        <v>22</v>
      </c>
      <c r="D9" s="13" t="s">
        <v>37</v>
      </c>
      <c r="E9" s="12" t="s">
        <v>38</v>
      </c>
      <c r="F9" s="12" t="s">
        <v>39</v>
      </c>
      <c r="G9" s="10">
        <v>6386.56</v>
      </c>
      <c r="H9" s="22">
        <v>0</v>
      </c>
      <c r="I9" s="22">
        <f t="shared" si="0"/>
        <v>6386.56</v>
      </c>
      <c r="J9" s="36">
        <v>12</v>
      </c>
      <c r="K9" s="11" t="s">
        <v>26</v>
      </c>
      <c r="L9" s="11"/>
    </row>
    <row r="10" spans="1:12">
      <c r="A10" s="10">
        <v>6</v>
      </c>
      <c r="B10" s="11" t="s">
        <v>40</v>
      </c>
      <c r="C10" s="12" t="s">
        <v>16</v>
      </c>
      <c r="D10" s="13" t="s">
        <v>41</v>
      </c>
      <c r="E10" s="11" t="s">
        <v>42</v>
      </c>
      <c r="F10" s="11" t="s">
        <v>43</v>
      </c>
      <c r="G10" s="10">
        <v>6386.56</v>
      </c>
      <c r="H10" s="22">
        <v>0</v>
      </c>
      <c r="I10" s="22">
        <f t="shared" si="0"/>
        <v>6386.56</v>
      </c>
      <c r="J10" s="36">
        <v>12</v>
      </c>
      <c r="K10" s="11" t="s">
        <v>35</v>
      </c>
      <c r="L10" s="11"/>
    </row>
    <row r="11" spans="1:12">
      <c r="A11" s="10">
        <v>7</v>
      </c>
      <c r="B11" s="11" t="s">
        <v>44</v>
      </c>
      <c r="C11" s="12" t="s">
        <v>22</v>
      </c>
      <c r="D11" s="13" t="s">
        <v>45</v>
      </c>
      <c r="E11" s="11" t="s">
        <v>46</v>
      </c>
      <c r="F11" s="11" t="s">
        <v>47</v>
      </c>
      <c r="G11" s="10">
        <v>6386.56</v>
      </c>
      <c r="H11" s="22">
        <v>3117.21</v>
      </c>
      <c r="I11" s="22">
        <f t="shared" ref="I11:I24" si="1">SUM(G11:H11)</f>
        <v>9503.77</v>
      </c>
      <c r="J11" s="36">
        <v>12</v>
      </c>
      <c r="K11" s="11" t="s">
        <v>26</v>
      </c>
      <c r="L11" s="11"/>
    </row>
    <row r="12" spans="1:12">
      <c r="A12" s="10">
        <v>8</v>
      </c>
      <c r="B12" s="14" t="s">
        <v>48</v>
      </c>
      <c r="C12" s="15" t="s">
        <v>22</v>
      </c>
      <c r="D12" s="16" t="s">
        <v>49</v>
      </c>
      <c r="E12" s="14" t="s">
        <v>50</v>
      </c>
      <c r="F12" s="14" t="s">
        <v>51</v>
      </c>
      <c r="G12" s="23">
        <v>6386.56</v>
      </c>
      <c r="H12" s="24">
        <v>0</v>
      </c>
      <c r="I12" s="36">
        <f t="shared" si="1"/>
        <v>6386.56</v>
      </c>
      <c r="J12" s="36">
        <v>12</v>
      </c>
      <c r="K12" s="14" t="s">
        <v>52</v>
      </c>
      <c r="L12" s="37"/>
    </row>
    <row r="13" spans="1:12">
      <c r="A13" s="10">
        <v>9</v>
      </c>
      <c r="B13" s="11" t="s">
        <v>53</v>
      </c>
      <c r="C13" s="12" t="s">
        <v>16</v>
      </c>
      <c r="D13" s="11" t="s">
        <v>54</v>
      </c>
      <c r="E13" s="11" t="s">
        <v>55</v>
      </c>
      <c r="F13" s="11" t="s">
        <v>56</v>
      </c>
      <c r="G13" s="10">
        <v>6386.56</v>
      </c>
      <c r="H13" s="24">
        <v>0</v>
      </c>
      <c r="I13" s="22">
        <f t="shared" si="1"/>
        <v>6386.56</v>
      </c>
      <c r="J13" s="36">
        <v>12</v>
      </c>
      <c r="K13" s="11" t="s">
        <v>35</v>
      </c>
      <c r="L13" s="11"/>
    </row>
    <row r="14" spans="1:12">
      <c r="A14" s="10">
        <v>10</v>
      </c>
      <c r="B14" s="11" t="s">
        <v>57</v>
      </c>
      <c r="C14" s="12" t="s">
        <v>22</v>
      </c>
      <c r="D14" s="13" t="s">
        <v>58</v>
      </c>
      <c r="E14" s="11" t="s">
        <v>59</v>
      </c>
      <c r="F14" s="11" t="s">
        <v>60</v>
      </c>
      <c r="G14" s="10">
        <v>6386.56</v>
      </c>
      <c r="H14" s="24">
        <v>0</v>
      </c>
      <c r="I14" s="22">
        <f t="shared" si="1"/>
        <v>6386.56</v>
      </c>
      <c r="J14" s="36">
        <v>12</v>
      </c>
      <c r="K14" s="11" t="s">
        <v>20</v>
      </c>
      <c r="L14" s="11"/>
    </row>
    <row r="15" spans="1:12">
      <c r="A15" s="10">
        <v>11</v>
      </c>
      <c r="B15" s="16" t="s">
        <v>61</v>
      </c>
      <c r="C15" s="15" t="s">
        <v>22</v>
      </c>
      <c r="D15" s="16" t="s">
        <v>62</v>
      </c>
      <c r="E15" s="16" t="s">
        <v>63</v>
      </c>
      <c r="F15" s="16" t="s">
        <v>64</v>
      </c>
      <c r="G15" s="23">
        <v>6386.56</v>
      </c>
      <c r="H15" s="24">
        <v>0</v>
      </c>
      <c r="I15" s="36">
        <f t="shared" si="1"/>
        <v>6386.56</v>
      </c>
      <c r="J15" s="36">
        <v>12</v>
      </c>
      <c r="K15" s="16" t="s">
        <v>20</v>
      </c>
      <c r="L15" s="37"/>
    </row>
    <row r="16" spans="1:12">
      <c r="A16" s="10">
        <v>12</v>
      </c>
      <c r="B16" s="16" t="s">
        <v>65</v>
      </c>
      <c r="C16" s="15" t="s">
        <v>22</v>
      </c>
      <c r="D16" s="16" t="s">
        <v>66</v>
      </c>
      <c r="E16" s="16" t="s">
        <v>67</v>
      </c>
      <c r="F16" s="16" t="s">
        <v>68</v>
      </c>
      <c r="G16" s="23">
        <v>6386.56</v>
      </c>
      <c r="H16" s="24">
        <v>0</v>
      </c>
      <c r="I16" s="36">
        <f t="shared" si="1"/>
        <v>6386.56</v>
      </c>
      <c r="J16" s="24">
        <v>12</v>
      </c>
      <c r="K16" s="16" t="s">
        <v>20</v>
      </c>
      <c r="L16" s="37"/>
    </row>
    <row r="17" spans="1:12">
      <c r="A17" s="10">
        <v>13</v>
      </c>
      <c r="B17" s="15" t="s">
        <v>69</v>
      </c>
      <c r="C17" s="15" t="s">
        <v>22</v>
      </c>
      <c r="D17" s="15" t="s">
        <v>70</v>
      </c>
      <c r="E17" s="15" t="s">
        <v>71</v>
      </c>
      <c r="F17" s="15" t="s">
        <v>72</v>
      </c>
      <c r="G17" s="23">
        <v>6386.56</v>
      </c>
      <c r="H17" s="24">
        <v>0</v>
      </c>
      <c r="I17" s="36">
        <f t="shared" si="1"/>
        <v>6386.56</v>
      </c>
      <c r="J17" s="36">
        <v>12</v>
      </c>
      <c r="K17" s="15" t="s">
        <v>26</v>
      </c>
      <c r="L17" s="37"/>
    </row>
    <row r="18" spans="1:12">
      <c r="A18" s="10">
        <v>14</v>
      </c>
      <c r="B18" s="15" t="s">
        <v>73</v>
      </c>
      <c r="C18" s="15" t="s">
        <v>16</v>
      </c>
      <c r="D18" s="15" t="s">
        <v>74</v>
      </c>
      <c r="E18" s="15" t="s">
        <v>75</v>
      </c>
      <c r="F18" s="15" t="s">
        <v>76</v>
      </c>
      <c r="G18" s="23">
        <v>3193.28</v>
      </c>
      <c r="H18" s="24">
        <v>0</v>
      </c>
      <c r="I18" s="36">
        <f t="shared" si="1"/>
        <v>3193.28</v>
      </c>
      <c r="J18" s="36">
        <v>6</v>
      </c>
      <c r="K18" s="15" t="s">
        <v>26</v>
      </c>
      <c r="L18" s="37"/>
    </row>
    <row r="19" spans="1:12">
      <c r="A19" s="10">
        <v>15</v>
      </c>
      <c r="B19" s="11" t="s">
        <v>77</v>
      </c>
      <c r="C19" s="12" t="s">
        <v>22</v>
      </c>
      <c r="D19" s="11" t="s">
        <v>78</v>
      </c>
      <c r="E19" s="11" t="s">
        <v>79</v>
      </c>
      <c r="F19" s="11" t="s">
        <v>80</v>
      </c>
      <c r="G19" s="10">
        <v>1596.64</v>
      </c>
      <c r="H19" s="22">
        <v>0</v>
      </c>
      <c r="I19" s="22">
        <f t="shared" si="1"/>
        <v>1596.64</v>
      </c>
      <c r="J19" s="36">
        <v>3</v>
      </c>
      <c r="K19" s="11" t="s">
        <v>20</v>
      </c>
      <c r="L19" s="11"/>
    </row>
    <row r="20" spans="1:12">
      <c r="A20" s="10">
        <v>16</v>
      </c>
      <c r="B20" s="11" t="s">
        <v>81</v>
      </c>
      <c r="C20" s="12" t="s">
        <v>16</v>
      </c>
      <c r="D20" s="13" t="s">
        <v>82</v>
      </c>
      <c r="E20" s="13" t="s">
        <v>83</v>
      </c>
      <c r="F20" s="13" t="s">
        <v>84</v>
      </c>
      <c r="G20" s="22">
        <v>0</v>
      </c>
      <c r="H20" s="22">
        <v>2106</v>
      </c>
      <c r="I20" s="22">
        <f t="shared" si="1"/>
        <v>2106</v>
      </c>
      <c r="J20" s="36">
        <v>8</v>
      </c>
      <c r="K20" s="11" t="s">
        <v>20</v>
      </c>
      <c r="L20" s="11"/>
    </row>
    <row r="21" spans="1:12">
      <c r="A21" s="10">
        <v>17</v>
      </c>
      <c r="B21" s="11" t="s">
        <v>85</v>
      </c>
      <c r="C21" s="12" t="s">
        <v>16</v>
      </c>
      <c r="D21" s="13" t="s">
        <v>86</v>
      </c>
      <c r="E21" s="13" t="s">
        <v>87</v>
      </c>
      <c r="F21" s="13" t="s">
        <v>88</v>
      </c>
      <c r="G21" s="22">
        <v>0</v>
      </c>
      <c r="H21" s="22">
        <v>2106</v>
      </c>
      <c r="I21" s="22">
        <f t="shared" si="1"/>
        <v>2106</v>
      </c>
      <c r="J21" s="36">
        <v>8</v>
      </c>
      <c r="K21" s="11" t="s">
        <v>20</v>
      </c>
      <c r="L21" s="11"/>
    </row>
    <row r="22" spans="1:12">
      <c r="A22" s="10">
        <v>18</v>
      </c>
      <c r="B22" s="11" t="s">
        <v>89</v>
      </c>
      <c r="C22" s="15" t="s">
        <v>16</v>
      </c>
      <c r="D22" s="13" t="s">
        <v>90</v>
      </c>
      <c r="E22" s="13" t="s">
        <v>91</v>
      </c>
      <c r="F22" s="13" t="s">
        <v>92</v>
      </c>
      <c r="G22" s="22">
        <v>4789.92</v>
      </c>
      <c r="H22" s="22">
        <v>0</v>
      </c>
      <c r="I22" s="22">
        <f t="shared" si="1"/>
        <v>4789.92</v>
      </c>
      <c r="J22" s="36">
        <v>9</v>
      </c>
      <c r="K22" s="11" t="s">
        <v>20</v>
      </c>
      <c r="L22" s="11"/>
    </row>
    <row r="23" spans="1:12">
      <c r="A23" s="10">
        <v>19</v>
      </c>
      <c r="B23" s="15" t="s">
        <v>93</v>
      </c>
      <c r="C23" s="15" t="s">
        <v>22</v>
      </c>
      <c r="D23" s="13" t="s">
        <v>94</v>
      </c>
      <c r="E23" s="13" t="s">
        <v>95</v>
      </c>
      <c r="F23" s="13" t="s">
        <v>96</v>
      </c>
      <c r="G23" s="10">
        <v>532.21</v>
      </c>
      <c r="H23" s="22">
        <v>266.73</v>
      </c>
      <c r="I23" s="13">
        <f t="shared" si="1"/>
        <v>798.94</v>
      </c>
      <c r="J23" s="22">
        <v>1</v>
      </c>
      <c r="K23" s="38" t="s">
        <v>97</v>
      </c>
      <c r="L23" s="11"/>
    </row>
    <row r="24" spans="1:12">
      <c r="A24" s="10">
        <v>20</v>
      </c>
      <c r="B24" s="17" t="s">
        <v>98</v>
      </c>
      <c r="C24" s="17" t="s">
        <v>16</v>
      </c>
      <c r="D24" s="18" t="s">
        <v>99</v>
      </c>
      <c r="E24" s="17" t="s">
        <v>100</v>
      </c>
      <c r="F24" s="17" t="s">
        <v>101</v>
      </c>
      <c r="G24" s="25">
        <v>532.21</v>
      </c>
      <c r="H24" s="26">
        <v>0</v>
      </c>
      <c r="I24" s="26">
        <f t="shared" si="1"/>
        <v>532.21</v>
      </c>
      <c r="J24" s="26">
        <v>1</v>
      </c>
      <c r="K24" s="39" t="s">
        <v>26</v>
      </c>
      <c r="L24" s="11"/>
    </row>
    <row r="25" spans="1:12">
      <c r="A25" s="10">
        <v>21</v>
      </c>
      <c r="B25" s="14" t="s">
        <v>102</v>
      </c>
      <c r="C25" s="15" t="s">
        <v>22</v>
      </c>
      <c r="D25" s="19" t="s">
        <v>103</v>
      </c>
      <c r="E25" s="27" t="s">
        <v>104</v>
      </c>
      <c r="F25" s="27" t="s">
        <v>105</v>
      </c>
      <c r="G25" s="28">
        <v>0.21</v>
      </c>
      <c r="H25" s="28">
        <v>0</v>
      </c>
      <c r="I25" s="28">
        <f>SUM(G25+H25)</f>
        <v>0.21</v>
      </c>
      <c r="J25" s="28">
        <v>1</v>
      </c>
      <c r="K25" s="17" t="s">
        <v>20</v>
      </c>
      <c r="L25" s="11" t="s">
        <v>106</v>
      </c>
    </row>
    <row r="26" ht="24" customHeight="1" spans="1:12">
      <c r="A26" s="20" t="s">
        <v>107</v>
      </c>
      <c r="B26" s="21"/>
      <c r="C26" s="21"/>
      <c r="D26" s="21"/>
      <c r="E26" s="21"/>
      <c r="F26" s="29"/>
      <c r="G26" s="30">
        <f>SUM(G5:G25)</f>
        <v>87815.4</v>
      </c>
      <c r="H26" s="30">
        <f>SUM(H5:H25)</f>
        <v>7595.94</v>
      </c>
      <c r="I26" s="30">
        <f>SUM(I5:I25)</f>
        <v>95411.34</v>
      </c>
      <c r="J26" s="40"/>
      <c r="K26" s="13" t="s">
        <v>108</v>
      </c>
      <c r="L26" s="41"/>
    </row>
  </sheetData>
  <mergeCells count="13">
    <mergeCell ref="A2:L2"/>
    <mergeCell ref="G3:H3"/>
    <mergeCell ref="A26:F26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</mergeCells>
  <conditionalFormatting sqref="D5">
    <cfRule type="duplicateValues" dxfId="0" priority="18" stopIfTrue="1"/>
  </conditionalFormatting>
  <conditionalFormatting sqref="D6">
    <cfRule type="duplicateValues" dxfId="0" priority="17" stopIfTrue="1"/>
  </conditionalFormatting>
  <conditionalFormatting sqref="D7">
    <cfRule type="duplicateValues" dxfId="0" priority="16" stopIfTrue="1"/>
  </conditionalFormatting>
  <conditionalFormatting sqref="D8">
    <cfRule type="duplicateValues" dxfId="0" priority="15" stopIfTrue="1"/>
  </conditionalFormatting>
  <conditionalFormatting sqref="D9">
    <cfRule type="duplicateValues" dxfId="0" priority="14" stopIfTrue="1"/>
  </conditionalFormatting>
  <conditionalFormatting sqref="D10">
    <cfRule type="duplicateValues" dxfId="0" priority="13" stopIfTrue="1"/>
  </conditionalFormatting>
  <conditionalFormatting sqref="D11">
    <cfRule type="duplicateValues" dxfId="0" priority="10" stopIfTrue="1"/>
  </conditionalFormatting>
  <conditionalFormatting sqref="D12">
    <cfRule type="duplicateValues" dxfId="0" priority="6" stopIfTrue="1"/>
  </conditionalFormatting>
  <conditionalFormatting sqref="D17">
    <cfRule type="duplicateValues" dxfId="0" priority="5" stopIfTrue="1"/>
  </conditionalFormatting>
  <conditionalFormatting sqref="D20:G20">
    <cfRule type="duplicateValues" dxfId="0" priority="8" stopIfTrue="1"/>
  </conditionalFormatting>
  <conditionalFormatting sqref="D24">
    <cfRule type="duplicateValues" dxfId="0" priority="1" stopIfTrue="1"/>
  </conditionalFormatting>
  <conditionalFormatting sqref="D25">
    <cfRule type="duplicateValues" dxfId="0" priority="4" stopIfTrue="1"/>
  </conditionalFormatting>
  <conditionalFormatting sqref="D14 D18">
    <cfRule type="duplicateValues" dxfId="0" priority="9" stopIfTrue="1"/>
  </conditionalFormatting>
  <conditionalFormatting sqref="D21:G22">
    <cfRule type="duplicateValues" dxfId="0" priority="7" stopIfTrue="1"/>
  </conditionalFormatting>
  <conditionalFormatting sqref="C22 C25">
    <cfRule type="duplicateValues" dxfId="0" priority="2" stopIfTrue="1"/>
  </conditionalFormatting>
  <conditionalFormatting sqref="D23:F23 H23:K23">
    <cfRule type="duplicateValues" dxfId="0" priority="3" stopIfTrue="1"/>
  </conditionalFormatting>
  <printOptions horizontalCentered="1"/>
  <pageMargins left="0.393055555555556" right="0.393055555555556" top="0.786805555555556" bottom="0.39305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2006-10-01T19:21:00Z</dcterms:created>
  <dcterms:modified xsi:type="dcterms:W3CDTF">2024-11-11T17:41:31Z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96AF3DB5B65B231B4BD1316737DDF054</vt:lpwstr>
  </property>
</Properties>
</file>