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Sheet1!$A$1:$M$49</definedName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<sst xmlns="http://schemas.openxmlformats.org/spreadsheetml/2006/main" count="144" uniqueCount="83">
  <si>
    <t>安溪县2021年度农村集体财务代理会计考核汇总表</t>
  </si>
  <si>
    <t>填报单位：安溪县农业农村局                                                                  填报时间：2022.1.24</t>
  </si>
  <si>
    <t>乡  镇</t>
  </si>
  <si>
    <t>姓  名</t>
  </si>
  <si>
    <t>参加工作时间</t>
  </si>
  <si>
    <t>基本工资</t>
  </si>
  <si>
    <t>工龄
工资</t>
  </si>
  <si>
    <t>月工资
总  额</t>
  </si>
  <si>
    <t>工作月数
（  个月）</t>
  </si>
  <si>
    <t>年工资
总  额</t>
  </si>
  <si>
    <t>自评
分数</t>
  </si>
  <si>
    <t>乡镇
评分</t>
  </si>
  <si>
    <t>县农业农村局评分</t>
  </si>
  <si>
    <t>考核等次</t>
  </si>
  <si>
    <t>应发绩效工资（元）</t>
  </si>
  <si>
    <t>凤城镇</t>
  </si>
  <si>
    <t>马雪玲</t>
  </si>
  <si>
    <t>优秀</t>
  </si>
  <si>
    <t>林巧玲</t>
  </si>
  <si>
    <t>城厢镇</t>
  </si>
  <si>
    <t>林艺端</t>
  </si>
  <si>
    <t>苏秀敏</t>
  </si>
  <si>
    <t>李丽清</t>
  </si>
  <si>
    <t>谢巧婷</t>
  </si>
  <si>
    <t>参内镇</t>
  </si>
  <si>
    <t>郑建平</t>
  </si>
  <si>
    <t>合格</t>
  </si>
  <si>
    <t>廖珊珊</t>
  </si>
  <si>
    <t>魁斗镇</t>
  </si>
  <si>
    <t>陈梅玲</t>
  </si>
  <si>
    <t>蓬莱镇</t>
  </si>
  <si>
    <t>许淑贞</t>
  </si>
  <si>
    <t>李小端</t>
  </si>
  <si>
    <t>林彬红</t>
  </si>
  <si>
    <t>张昌炽</t>
  </si>
  <si>
    <t>金谷镇</t>
  </si>
  <si>
    <t>傅芳芳</t>
  </si>
  <si>
    <t>李玉萍</t>
  </si>
  <si>
    <t>湖头镇</t>
  </si>
  <si>
    <t>林小华</t>
  </si>
  <si>
    <t>陈清梅</t>
  </si>
  <si>
    <t>洪巧真</t>
  </si>
  <si>
    <t>湖上乡</t>
  </si>
  <si>
    <t>许秋敏</t>
  </si>
  <si>
    <t>剑斗镇</t>
  </si>
  <si>
    <t>翁丽萍</t>
  </si>
  <si>
    <t>李小玲</t>
  </si>
  <si>
    <t>感德镇</t>
  </si>
  <si>
    <t>汪祖元</t>
  </si>
  <si>
    <t>吴秀评</t>
  </si>
  <si>
    <t>黄美云</t>
  </si>
  <si>
    <t>桃舟乡</t>
  </si>
  <si>
    <t>黄诗茹</t>
  </si>
  <si>
    <t>福田乡</t>
  </si>
  <si>
    <t>陈伟潮</t>
  </si>
  <si>
    <t>蓝田乡</t>
  </si>
  <si>
    <t>苏燕红</t>
  </si>
  <si>
    <t>廖小超</t>
  </si>
  <si>
    <t>祥华乡</t>
  </si>
  <si>
    <t>叶雪娜</t>
  </si>
  <si>
    <t>西坪镇</t>
  </si>
  <si>
    <t>王亚玲</t>
  </si>
  <si>
    <t>林海钦</t>
  </si>
  <si>
    <t>尚卿乡</t>
  </si>
  <si>
    <t>陈燕红</t>
  </si>
  <si>
    <t>廖玉娜</t>
  </si>
  <si>
    <t>芦田镇</t>
  </si>
  <si>
    <t>黄月婷</t>
  </si>
  <si>
    <t>龙涓乡</t>
  </si>
  <si>
    <t>李玲玲</t>
  </si>
  <si>
    <t>虎邱镇</t>
  </si>
  <si>
    <t>林小芬</t>
  </si>
  <si>
    <t>陈巧琴</t>
  </si>
  <si>
    <t>官桥镇</t>
  </si>
  <si>
    <t>许丽燕</t>
  </si>
  <si>
    <t>许彩玲</t>
  </si>
  <si>
    <t>叶晓峰</t>
  </si>
  <si>
    <t>龙门镇</t>
  </si>
  <si>
    <t>吴玉霞</t>
  </si>
  <si>
    <t>汪桂芬</t>
  </si>
  <si>
    <t>合  计</t>
  </si>
  <si>
    <t>优秀等次38人，合格等次4人，共42人。</t>
  </si>
  <si>
    <t>备注：参加工作时间填写担任代理会计时间，基本工资按2800元/月计算，工龄工资按代理会计聘用第二年1月起，按50元/年计发，封顶600元，工作月数按2021年实际工作月数计算，考核等次分为优秀、良好两个等次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</si>
</sst>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21" fillId="2" borderId="6" applyNumberFormat="0" applyAlignment="0" applyProtection="0">
      <alignment vertical="center"/>
    </xf>
    <xf numFmtId="0" fontId="22" fillId="22" borderId="11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abSelected="1" topLeftCell="A17" workbookViewId="0">
      <selection activeCell="L14" sqref="L14"/>
    </sheetView>
  </sheetViews>
  <sheetFormatPr defaultColWidth="9" defaultRowHeight="13.5"/>
  <cols>
    <col min="1" max="1" width="9.75" customWidth="1"/>
    <col min="2" max="2" width="9.875" customWidth="1"/>
    <col min="3" max="3" width="11.25" style="1" customWidth="1"/>
    <col min="4" max="4" width="8.5" customWidth="1"/>
    <col min="5" max="5" width="6.625" customWidth="1"/>
    <col min="6" max="6" width="9" customWidth="1"/>
    <col min="7" max="7" width="10.625" customWidth="1"/>
    <col min="8" max="8" width="9.5" customWidth="1"/>
    <col min="10" max="10" width="8.625" customWidth="1"/>
    <col min="11" max="11" width="11" customWidth="1"/>
    <col min="12" max="12" width="9.875" customWidth="1"/>
    <col min="13" max="13" width="9.375" customWidth="1"/>
  </cols>
  <sheetData>
    <row r="1" ht="2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customHeight="1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1" customHeight="1" spans="1:1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7.25" customHeight="1" spans="1:13">
      <c r="A4" s="4" t="s">
        <v>2</v>
      </c>
      <c r="B4" s="5" t="s">
        <v>3</v>
      </c>
      <c r="C4" s="6" t="s">
        <v>4</v>
      </c>
      <c r="D4" s="4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4" t="s">
        <v>13</v>
      </c>
      <c r="M4" s="14" t="s">
        <v>14</v>
      </c>
    </row>
    <row r="5" ht="24" customHeight="1" spans="1:13">
      <c r="A5" s="4"/>
      <c r="B5" s="5"/>
      <c r="C5" s="6"/>
      <c r="D5" s="4"/>
      <c r="E5" s="4"/>
      <c r="F5" s="4"/>
      <c r="G5" s="5"/>
      <c r="H5" s="5"/>
      <c r="I5" s="5"/>
      <c r="J5" s="5"/>
      <c r="K5" s="5"/>
      <c r="L5" s="4"/>
      <c r="M5" s="15"/>
    </row>
    <row r="6" ht="17.1" customHeight="1" spans="1:13">
      <c r="A6" s="7" t="s">
        <v>15</v>
      </c>
      <c r="B6" s="8" t="s">
        <v>16</v>
      </c>
      <c r="C6" s="9">
        <v>2013.1</v>
      </c>
      <c r="D6" s="7">
        <v>2800</v>
      </c>
      <c r="E6" s="7">
        <v>400</v>
      </c>
      <c r="F6" s="7">
        <v>3200</v>
      </c>
      <c r="G6" s="7">
        <v>12</v>
      </c>
      <c r="H6" s="7">
        <v>38400</v>
      </c>
      <c r="I6" s="7">
        <v>99</v>
      </c>
      <c r="J6" s="7">
        <v>99</v>
      </c>
      <c r="K6" s="16">
        <v>96</v>
      </c>
      <c r="L6" s="16" t="s">
        <v>17</v>
      </c>
      <c r="M6" s="17">
        <f>H6*0.4</f>
        <v>15360</v>
      </c>
    </row>
    <row r="7" ht="17.1" customHeight="1" spans="1:13">
      <c r="A7" s="7" t="s">
        <v>15</v>
      </c>
      <c r="B7" s="8" t="s">
        <v>18</v>
      </c>
      <c r="C7" s="9">
        <v>2018.12</v>
      </c>
      <c r="D7" s="7">
        <v>2800</v>
      </c>
      <c r="E7" s="7">
        <v>150</v>
      </c>
      <c r="F7" s="7">
        <v>2950</v>
      </c>
      <c r="G7" s="7">
        <v>12</v>
      </c>
      <c r="H7" s="7">
        <v>35400</v>
      </c>
      <c r="I7" s="7">
        <v>99</v>
      </c>
      <c r="J7" s="7">
        <v>99</v>
      </c>
      <c r="K7" s="16">
        <v>96</v>
      </c>
      <c r="L7" s="16" t="s">
        <v>17</v>
      </c>
      <c r="M7" s="17">
        <f t="shared" ref="M7:M47" si="0">H7*0.4</f>
        <v>14160</v>
      </c>
    </row>
    <row r="8" ht="17.1" customHeight="1" spans="1:13">
      <c r="A8" s="7" t="s">
        <v>19</v>
      </c>
      <c r="B8" s="8" t="s">
        <v>20</v>
      </c>
      <c r="C8" s="9">
        <v>2008.08</v>
      </c>
      <c r="D8" s="7">
        <v>2800</v>
      </c>
      <c r="E8" s="7">
        <v>600</v>
      </c>
      <c r="F8" s="7">
        <v>3400</v>
      </c>
      <c r="G8" s="7">
        <v>12</v>
      </c>
      <c r="H8" s="7">
        <v>40800</v>
      </c>
      <c r="I8" s="7">
        <v>99</v>
      </c>
      <c r="J8" s="7">
        <v>98</v>
      </c>
      <c r="K8" s="16">
        <v>95</v>
      </c>
      <c r="L8" s="7" t="s">
        <v>17</v>
      </c>
      <c r="M8" s="17">
        <f t="shared" si="0"/>
        <v>16320</v>
      </c>
    </row>
    <row r="9" ht="17.1" customHeight="1" spans="1:13">
      <c r="A9" s="7" t="s">
        <v>19</v>
      </c>
      <c r="B9" s="8" t="s">
        <v>21</v>
      </c>
      <c r="C9" s="9">
        <v>2008.08</v>
      </c>
      <c r="D9" s="7">
        <v>2800</v>
      </c>
      <c r="E9" s="7">
        <v>600</v>
      </c>
      <c r="F9" s="7">
        <v>3400</v>
      </c>
      <c r="G9" s="7">
        <v>12</v>
      </c>
      <c r="H9" s="7">
        <v>40800</v>
      </c>
      <c r="I9" s="7">
        <v>99</v>
      </c>
      <c r="J9" s="7">
        <v>98</v>
      </c>
      <c r="K9" s="16">
        <v>95</v>
      </c>
      <c r="L9" s="7" t="s">
        <v>17</v>
      </c>
      <c r="M9" s="17">
        <f t="shared" si="0"/>
        <v>16320</v>
      </c>
    </row>
    <row r="10" ht="17.1" customHeight="1" spans="1:13">
      <c r="A10" s="7" t="s">
        <v>19</v>
      </c>
      <c r="B10" s="8" t="s">
        <v>22</v>
      </c>
      <c r="C10" s="9">
        <v>2019.05</v>
      </c>
      <c r="D10" s="7">
        <v>2800</v>
      </c>
      <c r="E10" s="7">
        <v>100</v>
      </c>
      <c r="F10" s="7">
        <v>2900</v>
      </c>
      <c r="G10" s="7">
        <v>12</v>
      </c>
      <c r="H10" s="7">
        <v>34800</v>
      </c>
      <c r="I10" s="7">
        <v>99</v>
      </c>
      <c r="J10" s="7">
        <v>98</v>
      </c>
      <c r="K10" s="16">
        <v>95</v>
      </c>
      <c r="L10" s="7" t="s">
        <v>17</v>
      </c>
      <c r="M10" s="17">
        <f t="shared" si="0"/>
        <v>13920</v>
      </c>
    </row>
    <row r="11" ht="17.1" customHeight="1" spans="1:13">
      <c r="A11" s="7" t="s">
        <v>19</v>
      </c>
      <c r="B11" s="8" t="s">
        <v>23</v>
      </c>
      <c r="C11" s="9">
        <v>2019.05</v>
      </c>
      <c r="D11" s="7">
        <v>2800</v>
      </c>
      <c r="E11" s="7">
        <v>100</v>
      </c>
      <c r="F11" s="7">
        <v>2900</v>
      </c>
      <c r="G11" s="7">
        <v>12</v>
      </c>
      <c r="H11" s="7">
        <v>34800</v>
      </c>
      <c r="I11" s="7">
        <v>99</v>
      </c>
      <c r="J11" s="7">
        <v>98</v>
      </c>
      <c r="K11" s="16">
        <v>95</v>
      </c>
      <c r="L11" s="7" t="s">
        <v>17</v>
      </c>
      <c r="M11" s="17">
        <f t="shared" si="0"/>
        <v>13920</v>
      </c>
    </row>
    <row r="12" ht="17.1" customHeight="1" spans="1:13">
      <c r="A12" s="7" t="s">
        <v>24</v>
      </c>
      <c r="B12" s="8" t="s">
        <v>25</v>
      </c>
      <c r="C12" s="9">
        <v>2019.05</v>
      </c>
      <c r="D12" s="7">
        <v>2800</v>
      </c>
      <c r="E12" s="7">
        <v>100</v>
      </c>
      <c r="F12" s="7">
        <v>2900</v>
      </c>
      <c r="G12" s="7">
        <v>12</v>
      </c>
      <c r="H12" s="7">
        <v>34800</v>
      </c>
      <c r="I12" s="7">
        <v>100</v>
      </c>
      <c r="J12" s="7">
        <v>100</v>
      </c>
      <c r="K12" s="16">
        <v>89</v>
      </c>
      <c r="L12" s="16" t="s">
        <v>26</v>
      </c>
      <c r="M12" s="17">
        <v>11136</v>
      </c>
    </row>
    <row r="13" ht="17.1" customHeight="1" spans="1:13">
      <c r="A13" s="7" t="s">
        <v>24</v>
      </c>
      <c r="B13" s="8" t="s">
        <v>27</v>
      </c>
      <c r="C13" s="9">
        <v>2021.1</v>
      </c>
      <c r="D13" s="7">
        <v>2800</v>
      </c>
      <c r="E13" s="7">
        <v>0</v>
      </c>
      <c r="F13" s="7">
        <v>2800</v>
      </c>
      <c r="G13" s="7">
        <v>3</v>
      </c>
      <c r="H13" s="7">
        <v>8400</v>
      </c>
      <c r="I13" s="7">
        <v>100</v>
      </c>
      <c r="J13" s="7">
        <v>100</v>
      </c>
      <c r="K13" s="16">
        <v>89</v>
      </c>
      <c r="L13" s="16" t="s">
        <v>26</v>
      </c>
      <c r="M13" s="17">
        <v>2688</v>
      </c>
    </row>
    <row r="14" ht="17.1" customHeight="1" spans="1:13">
      <c r="A14" s="7" t="s">
        <v>28</v>
      </c>
      <c r="B14" s="8" t="s">
        <v>29</v>
      </c>
      <c r="C14" s="9">
        <v>2018.07</v>
      </c>
      <c r="D14" s="7">
        <v>2800</v>
      </c>
      <c r="E14" s="7">
        <v>150</v>
      </c>
      <c r="F14" s="7">
        <v>2950</v>
      </c>
      <c r="G14" s="7">
        <v>12</v>
      </c>
      <c r="H14" s="7">
        <v>35400</v>
      </c>
      <c r="I14" s="7">
        <v>95</v>
      </c>
      <c r="J14" s="7">
        <v>97</v>
      </c>
      <c r="K14" s="16">
        <v>93</v>
      </c>
      <c r="L14" s="16" t="s">
        <v>17</v>
      </c>
      <c r="M14" s="17">
        <f t="shared" si="0"/>
        <v>14160</v>
      </c>
    </row>
    <row r="15" ht="17.1" customHeight="1" spans="1:13">
      <c r="A15" s="7" t="s">
        <v>30</v>
      </c>
      <c r="B15" s="8" t="s">
        <v>31</v>
      </c>
      <c r="C15" s="9">
        <v>2018.11</v>
      </c>
      <c r="D15" s="7">
        <v>2800</v>
      </c>
      <c r="E15" s="7">
        <v>150</v>
      </c>
      <c r="F15" s="7">
        <v>2950</v>
      </c>
      <c r="G15" s="7">
        <v>12</v>
      </c>
      <c r="H15" s="7">
        <v>35400</v>
      </c>
      <c r="I15" s="7">
        <v>100</v>
      </c>
      <c r="J15" s="7">
        <v>100</v>
      </c>
      <c r="K15" s="16">
        <v>94</v>
      </c>
      <c r="L15" s="16" t="s">
        <v>17</v>
      </c>
      <c r="M15" s="17">
        <f t="shared" si="0"/>
        <v>14160</v>
      </c>
    </row>
    <row r="16" ht="17.1" customHeight="1" spans="1:13">
      <c r="A16" s="7" t="s">
        <v>30</v>
      </c>
      <c r="B16" s="8" t="s">
        <v>32</v>
      </c>
      <c r="C16" s="9">
        <v>2019.04</v>
      </c>
      <c r="D16" s="7">
        <v>2800</v>
      </c>
      <c r="E16" s="7">
        <v>100</v>
      </c>
      <c r="F16" s="7">
        <v>2900</v>
      </c>
      <c r="G16" s="7">
        <v>12</v>
      </c>
      <c r="H16" s="7">
        <v>34800</v>
      </c>
      <c r="I16" s="7">
        <v>100</v>
      </c>
      <c r="J16" s="7">
        <v>100</v>
      </c>
      <c r="K16" s="16">
        <v>94</v>
      </c>
      <c r="L16" s="16" t="s">
        <v>17</v>
      </c>
      <c r="M16" s="17">
        <f t="shared" si="0"/>
        <v>13920</v>
      </c>
    </row>
    <row r="17" ht="17.1" customHeight="1" spans="1:13">
      <c r="A17" s="7" t="s">
        <v>30</v>
      </c>
      <c r="B17" s="8" t="s">
        <v>33</v>
      </c>
      <c r="C17" s="9">
        <v>2019.04</v>
      </c>
      <c r="D17" s="7">
        <v>2800</v>
      </c>
      <c r="E17" s="7">
        <v>100</v>
      </c>
      <c r="F17" s="7">
        <v>2900</v>
      </c>
      <c r="G17" s="7">
        <v>12</v>
      </c>
      <c r="H17" s="7">
        <v>34800</v>
      </c>
      <c r="I17" s="7">
        <v>100</v>
      </c>
      <c r="J17" s="7">
        <v>100</v>
      </c>
      <c r="K17" s="16">
        <v>94</v>
      </c>
      <c r="L17" s="16" t="s">
        <v>17</v>
      </c>
      <c r="M17" s="17">
        <f t="shared" si="0"/>
        <v>13920</v>
      </c>
    </row>
    <row r="18" ht="17.1" customHeight="1" spans="1:13">
      <c r="A18" s="7" t="s">
        <v>30</v>
      </c>
      <c r="B18" s="8" t="s">
        <v>34</v>
      </c>
      <c r="C18" s="9">
        <v>2019.05</v>
      </c>
      <c r="D18" s="7">
        <v>2800</v>
      </c>
      <c r="E18" s="7">
        <v>100</v>
      </c>
      <c r="F18" s="7">
        <v>2900</v>
      </c>
      <c r="G18" s="7">
        <v>12</v>
      </c>
      <c r="H18" s="7">
        <v>34800</v>
      </c>
      <c r="I18" s="7">
        <v>100</v>
      </c>
      <c r="J18" s="7">
        <v>100</v>
      </c>
      <c r="K18" s="16">
        <v>94</v>
      </c>
      <c r="L18" s="16" t="s">
        <v>17</v>
      </c>
      <c r="M18" s="17">
        <f t="shared" si="0"/>
        <v>13920</v>
      </c>
    </row>
    <row r="19" ht="17.1" customHeight="1" spans="1:13">
      <c r="A19" s="7" t="s">
        <v>35</v>
      </c>
      <c r="B19" s="8" t="s">
        <v>36</v>
      </c>
      <c r="C19" s="9">
        <v>2019.03</v>
      </c>
      <c r="D19" s="7">
        <v>2800</v>
      </c>
      <c r="E19" s="7">
        <v>100</v>
      </c>
      <c r="F19" s="7">
        <v>2900</v>
      </c>
      <c r="G19" s="7">
        <v>12</v>
      </c>
      <c r="H19" s="7">
        <v>34800</v>
      </c>
      <c r="I19" s="7">
        <v>97</v>
      </c>
      <c r="J19" s="7">
        <v>96</v>
      </c>
      <c r="K19" s="16">
        <v>88</v>
      </c>
      <c r="L19" s="16" t="s">
        <v>26</v>
      </c>
      <c r="M19" s="17">
        <v>11136</v>
      </c>
    </row>
    <row r="20" ht="17.1" customHeight="1" spans="1:13">
      <c r="A20" s="7" t="s">
        <v>35</v>
      </c>
      <c r="B20" s="8" t="s">
        <v>37</v>
      </c>
      <c r="C20" s="9">
        <v>2019.03</v>
      </c>
      <c r="D20" s="7">
        <v>2800</v>
      </c>
      <c r="E20" s="7">
        <v>100</v>
      </c>
      <c r="F20" s="7">
        <v>2900</v>
      </c>
      <c r="G20" s="7">
        <v>12</v>
      </c>
      <c r="H20" s="7">
        <v>34800</v>
      </c>
      <c r="I20" s="7">
        <v>97</v>
      </c>
      <c r="J20" s="7">
        <v>97</v>
      </c>
      <c r="K20" s="16">
        <v>88</v>
      </c>
      <c r="L20" s="16" t="s">
        <v>26</v>
      </c>
      <c r="M20" s="17">
        <v>11136</v>
      </c>
    </row>
    <row r="21" ht="17.1" customHeight="1" spans="1:13">
      <c r="A21" s="7" t="s">
        <v>38</v>
      </c>
      <c r="B21" s="8" t="s">
        <v>39</v>
      </c>
      <c r="C21" s="9">
        <v>2011.02</v>
      </c>
      <c r="D21" s="7">
        <v>2800</v>
      </c>
      <c r="E21" s="7">
        <v>500</v>
      </c>
      <c r="F21" s="7">
        <v>3300</v>
      </c>
      <c r="G21" s="7">
        <v>12</v>
      </c>
      <c r="H21" s="7">
        <v>39600</v>
      </c>
      <c r="I21" s="7">
        <v>97</v>
      </c>
      <c r="J21" s="7">
        <v>94</v>
      </c>
      <c r="K21" s="16">
        <v>91</v>
      </c>
      <c r="L21" s="16" t="s">
        <v>17</v>
      </c>
      <c r="M21" s="17">
        <f t="shared" si="0"/>
        <v>15840</v>
      </c>
    </row>
    <row r="22" ht="17.1" customHeight="1" spans="1:13">
      <c r="A22" s="7" t="s">
        <v>38</v>
      </c>
      <c r="B22" s="8" t="s">
        <v>40</v>
      </c>
      <c r="C22" s="9">
        <v>2014.07</v>
      </c>
      <c r="D22" s="7">
        <v>2800</v>
      </c>
      <c r="E22" s="7">
        <v>350</v>
      </c>
      <c r="F22" s="7">
        <v>3150</v>
      </c>
      <c r="G22" s="7">
        <v>12</v>
      </c>
      <c r="H22" s="7">
        <v>37800</v>
      </c>
      <c r="I22" s="7">
        <v>98</v>
      </c>
      <c r="J22" s="7">
        <v>92</v>
      </c>
      <c r="K22" s="16">
        <v>91</v>
      </c>
      <c r="L22" s="16" t="s">
        <v>17</v>
      </c>
      <c r="M22" s="17">
        <f t="shared" si="0"/>
        <v>15120</v>
      </c>
    </row>
    <row r="23" ht="17.1" customHeight="1" spans="1:13">
      <c r="A23" s="7" t="s">
        <v>38</v>
      </c>
      <c r="B23" s="8" t="s">
        <v>41</v>
      </c>
      <c r="C23" s="9">
        <v>2019.1</v>
      </c>
      <c r="D23" s="7">
        <v>2800</v>
      </c>
      <c r="E23" s="7">
        <v>100</v>
      </c>
      <c r="F23" s="7">
        <v>2900</v>
      </c>
      <c r="G23" s="7">
        <v>12</v>
      </c>
      <c r="H23" s="7">
        <v>34800</v>
      </c>
      <c r="I23" s="7">
        <v>96</v>
      </c>
      <c r="J23" s="7">
        <v>93</v>
      </c>
      <c r="K23" s="16">
        <v>93</v>
      </c>
      <c r="L23" s="16" t="s">
        <v>17</v>
      </c>
      <c r="M23" s="17">
        <f t="shared" si="0"/>
        <v>13920</v>
      </c>
    </row>
    <row r="24" ht="17.1" customHeight="1" spans="1:13">
      <c r="A24" s="7" t="s">
        <v>42</v>
      </c>
      <c r="B24" s="8" t="s">
        <v>43</v>
      </c>
      <c r="C24" s="9">
        <v>2016.09</v>
      </c>
      <c r="D24" s="7">
        <v>2800</v>
      </c>
      <c r="E24" s="7">
        <v>250</v>
      </c>
      <c r="F24" s="7">
        <v>3050</v>
      </c>
      <c r="G24" s="7">
        <v>12</v>
      </c>
      <c r="H24" s="7">
        <v>36600</v>
      </c>
      <c r="I24" s="7">
        <v>98</v>
      </c>
      <c r="J24" s="7">
        <v>98</v>
      </c>
      <c r="K24" s="16">
        <v>94</v>
      </c>
      <c r="L24" s="16" t="s">
        <v>17</v>
      </c>
      <c r="M24" s="17">
        <f t="shared" si="0"/>
        <v>14640</v>
      </c>
    </row>
    <row r="25" ht="17.1" customHeight="1" spans="1:13">
      <c r="A25" s="7" t="s">
        <v>44</v>
      </c>
      <c r="B25" s="8" t="s">
        <v>45</v>
      </c>
      <c r="C25" s="9">
        <v>2019.02</v>
      </c>
      <c r="D25" s="7">
        <v>2800</v>
      </c>
      <c r="E25" s="7">
        <v>100</v>
      </c>
      <c r="F25" s="7">
        <v>2900</v>
      </c>
      <c r="G25" s="7">
        <v>12</v>
      </c>
      <c r="H25" s="7">
        <v>34800</v>
      </c>
      <c r="I25" s="7">
        <v>100</v>
      </c>
      <c r="J25" s="7">
        <v>100</v>
      </c>
      <c r="K25" s="16">
        <v>95</v>
      </c>
      <c r="L25" s="16" t="s">
        <v>17</v>
      </c>
      <c r="M25" s="17">
        <f t="shared" si="0"/>
        <v>13920</v>
      </c>
    </row>
    <row r="26" ht="17.1" customHeight="1" spans="1:13">
      <c r="A26" s="7" t="s">
        <v>44</v>
      </c>
      <c r="B26" s="8" t="s">
        <v>46</v>
      </c>
      <c r="C26" s="9">
        <v>2019.05</v>
      </c>
      <c r="D26" s="7">
        <v>2800</v>
      </c>
      <c r="E26" s="7">
        <v>100</v>
      </c>
      <c r="F26" s="7">
        <v>2900</v>
      </c>
      <c r="G26" s="7">
        <v>12</v>
      </c>
      <c r="H26" s="7">
        <v>34800</v>
      </c>
      <c r="I26" s="7">
        <v>100</v>
      </c>
      <c r="J26" s="7">
        <v>100</v>
      </c>
      <c r="K26" s="16">
        <v>95</v>
      </c>
      <c r="L26" s="7" t="s">
        <v>17</v>
      </c>
      <c r="M26" s="17">
        <f t="shared" si="0"/>
        <v>13920</v>
      </c>
    </row>
    <row r="27" ht="17.1" customHeight="1" spans="1:13">
      <c r="A27" s="7" t="s">
        <v>47</v>
      </c>
      <c r="B27" s="8" t="s">
        <v>48</v>
      </c>
      <c r="C27" s="9">
        <v>2016.04</v>
      </c>
      <c r="D27" s="7">
        <v>2800</v>
      </c>
      <c r="E27" s="7">
        <v>250</v>
      </c>
      <c r="F27" s="7">
        <v>3050</v>
      </c>
      <c r="G27" s="7">
        <v>12</v>
      </c>
      <c r="H27" s="7">
        <v>36600</v>
      </c>
      <c r="I27" s="7">
        <v>99</v>
      </c>
      <c r="J27" s="7">
        <v>99</v>
      </c>
      <c r="K27" s="16">
        <v>95</v>
      </c>
      <c r="L27" s="7" t="s">
        <v>17</v>
      </c>
      <c r="M27" s="17">
        <f t="shared" si="0"/>
        <v>14640</v>
      </c>
    </row>
    <row r="28" ht="17.1" customHeight="1" spans="1:13">
      <c r="A28" s="7" t="s">
        <v>47</v>
      </c>
      <c r="B28" s="8" t="s">
        <v>49</v>
      </c>
      <c r="C28" s="9">
        <v>2020.06</v>
      </c>
      <c r="D28" s="7">
        <v>2800</v>
      </c>
      <c r="E28" s="7">
        <v>50</v>
      </c>
      <c r="F28" s="7">
        <v>2850</v>
      </c>
      <c r="G28" s="7">
        <v>12</v>
      </c>
      <c r="H28" s="7">
        <v>34200</v>
      </c>
      <c r="I28" s="7">
        <v>99</v>
      </c>
      <c r="J28" s="7">
        <v>99</v>
      </c>
      <c r="K28" s="16">
        <v>95</v>
      </c>
      <c r="L28" s="7" t="s">
        <v>17</v>
      </c>
      <c r="M28" s="17">
        <f t="shared" si="0"/>
        <v>13680</v>
      </c>
    </row>
    <row r="29" ht="17.1" customHeight="1" spans="1:13">
      <c r="A29" s="7" t="s">
        <v>47</v>
      </c>
      <c r="B29" s="8" t="s">
        <v>50</v>
      </c>
      <c r="C29" s="9">
        <v>2019.04</v>
      </c>
      <c r="D29" s="7">
        <v>2800</v>
      </c>
      <c r="E29" s="7">
        <v>100</v>
      </c>
      <c r="F29" s="7">
        <v>2900</v>
      </c>
      <c r="G29" s="7">
        <v>7</v>
      </c>
      <c r="H29" s="7">
        <v>20300</v>
      </c>
      <c r="I29" s="7">
        <v>99</v>
      </c>
      <c r="J29" s="7">
        <v>99</v>
      </c>
      <c r="K29" s="16">
        <v>95</v>
      </c>
      <c r="L29" s="7" t="s">
        <v>17</v>
      </c>
      <c r="M29" s="17">
        <f t="shared" si="0"/>
        <v>8120</v>
      </c>
    </row>
    <row r="30" ht="17.1" customHeight="1" spans="1:13">
      <c r="A30" s="7" t="s">
        <v>51</v>
      </c>
      <c r="B30" s="8" t="s">
        <v>52</v>
      </c>
      <c r="C30" s="9">
        <v>2017.08</v>
      </c>
      <c r="D30" s="7">
        <v>2800</v>
      </c>
      <c r="E30" s="7">
        <v>200</v>
      </c>
      <c r="F30" s="7">
        <v>3000</v>
      </c>
      <c r="G30" s="7">
        <v>12</v>
      </c>
      <c r="H30" s="7">
        <v>36000</v>
      </c>
      <c r="I30" s="7">
        <v>96</v>
      </c>
      <c r="J30" s="7">
        <v>98</v>
      </c>
      <c r="K30" s="16">
        <v>92</v>
      </c>
      <c r="L30" s="16" t="s">
        <v>17</v>
      </c>
      <c r="M30" s="17">
        <f t="shared" si="0"/>
        <v>14400</v>
      </c>
    </row>
    <row r="31" ht="17.1" customHeight="1" spans="1:13">
      <c r="A31" s="7" t="s">
        <v>53</v>
      </c>
      <c r="B31" s="8" t="s">
        <v>54</v>
      </c>
      <c r="C31" s="9">
        <v>2021.01</v>
      </c>
      <c r="D31" s="7">
        <v>2800</v>
      </c>
      <c r="E31" s="7">
        <v>0</v>
      </c>
      <c r="F31" s="7">
        <v>2800</v>
      </c>
      <c r="G31" s="7">
        <v>12</v>
      </c>
      <c r="H31" s="7">
        <v>33600</v>
      </c>
      <c r="I31" s="7">
        <v>100</v>
      </c>
      <c r="J31" s="7">
        <v>98</v>
      </c>
      <c r="K31" s="16">
        <v>93</v>
      </c>
      <c r="L31" s="16" t="s">
        <v>17</v>
      </c>
      <c r="M31" s="17">
        <f t="shared" si="0"/>
        <v>13440</v>
      </c>
    </row>
    <row r="32" ht="17.1" customHeight="1" spans="1:13">
      <c r="A32" s="7" t="s">
        <v>55</v>
      </c>
      <c r="B32" s="8" t="s">
        <v>56</v>
      </c>
      <c r="C32" s="9">
        <v>2016.07</v>
      </c>
      <c r="D32" s="7">
        <v>2800</v>
      </c>
      <c r="E32" s="7">
        <v>250</v>
      </c>
      <c r="F32" s="7">
        <v>3050</v>
      </c>
      <c r="G32" s="7">
        <v>11</v>
      </c>
      <c r="H32" s="7">
        <v>33550</v>
      </c>
      <c r="I32" s="7">
        <v>100</v>
      </c>
      <c r="J32" s="7">
        <v>100</v>
      </c>
      <c r="K32" s="16">
        <v>95</v>
      </c>
      <c r="L32" s="16" t="s">
        <v>17</v>
      </c>
      <c r="M32" s="17">
        <f t="shared" si="0"/>
        <v>13420</v>
      </c>
    </row>
    <row r="33" ht="17.1" customHeight="1" spans="1:13">
      <c r="A33" s="7" t="s">
        <v>55</v>
      </c>
      <c r="B33" s="8" t="s">
        <v>57</v>
      </c>
      <c r="C33" s="9">
        <v>2021.08</v>
      </c>
      <c r="D33" s="7">
        <v>2800</v>
      </c>
      <c r="E33" s="7">
        <v>0</v>
      </c>
      <c r="F33" s="7">
        <v>2800</v>
      </c>
      <c r="G33" s="7">
        <v>5</v>
      </c>
      <c r="H33" s="7">
        <v>14000</v>
      </c>
      <c r="I33" s="7">
        <v>100</v>
      </c>
      <c r="J33" s="7">
        <v>100</v>
      </c>
      <c r="K33" s="16">
        <v>95</v>
      </c>
      <c r="L33" s="16" t="s">
        <v>17</v>
      </c>
      <c r="M33" s="17">
        <f t="shared" si="0"/>
        <v>5600</v>
      </c>
    </row>
    <row r="34" ht="17.1" customHeight="1" spans="1:13">
      <c r="A34" s="7" t="s">
        <v>58</v>
      </c>
      <c r="B34" s="8" t="s">
        <v>59</v>
      </c>
      <c r="C34" s="9">
        <v>2015.08</v>
      </c>
      <c r="D34" s="7">
        <v>2800</v>
      </c>
      <c r="E34" s="7">
        <v>300</v>
      </c>
      <c r="F34" s="7">
        <v>3100</v>
      </c>
      <c r="G34" s="7">
        <v>12</v>
      </c>
      <c r="H34" s="7">
        <v>37200</v>
      </c>
      <c r="I34" s="7">
        <v>98</v>
      </c>
      <c r="J34" s="7">
        <v>98</v>
      </c>
      <c r="K34" s="16">
        <v>95</v>
      </c>
      <c r="L34" s="16" t="s">
        <v>17</v>
      </c>
      <c r="M34" s="17">
        <f t="shared" si="0"/>
        <v>14880</v>
      </c>
    </row>
    <row r="35" ht="17.1" customHeight="1" spans="1:13">
      <c r="A35" s="7" t="s">
        <v>60</v>
      </c>
      <c r="B35" s="8" t="s">
        <v>61</v>
      </c>
      <c r="C35" s="9">
        <v>2017.09</v>
      </c>
      <c r="D35" s="7">
        <v>2800</v>
      </c>
      <c r="E35" s="7">
        <v>200</v>
      </c>
      <c r="F35" s="7">
        <v>3000</v>
      </c>
      <c r="G35" s="7">
        <v>12</v>
      </c>
      <c r="H35" s="7">
        <v>36000</v>
      </c>
      <c r="I35" s="7">
        <v>100</v>
      </c>
      <c r="J35" s="7">
        <v>100</v>
      </c>
      <c r="K35" s="16">
        <v>95</v>
      </c>
      <c r="L35" s="16" t="s">
        <v>17</v>
      </c>
      <c r="M35" s="17">
        <f t="shared" si="0"/>
        <v>14400</v>
      </c>
    </row>
    <row r="36" ht="17.1" customHeight="1" spans="1:13">
      <c r="A36" s="7" t="s">
        <v>60</v>
      </c>
      <c r="B36" s="8" t="s">
        <v>62</v>
      </c>
      <c r="C36" s="9">
        <v>2021.03</v>
      </c>
      <c r="D36" s="7">
        <v>2800</v>
      </c>
      <c r="E36" s="7">
        <v>0</v>
      </c>
      <c r="F36" s="7">
        <v>2800</v>
      </c>
      <c r="G36" s="7">
        <v>10</v>
      </c>
      <c r="H36" s="7">
        <v>28000</v>
      </c>
      <c r="I36" s="7">
        <v>100</v>
      </c>
      <c r="J36" s="7">
        <v>100</v>
      </c>
      <c r="K36" s="16">
        <v>95</v>
      </c>
      <c r="L36" s="16" t="s">
        <v>17</v>
      </c>
      <c r="M36" s="17">
        <f t="shared" si="0"/>
        <v>11200</v>
      </c>
    </row>
    <row r="37" ht="17.1" customHeight="1" spans="1:13">
      <c r="A37" s="7" t="s">
        <v>63</v>
      </c>
      <c r="B37" s="8" t="s">
        <v>64</v>
      </c>
      <c r="C37" s="9">
        <v>2019.04</v>
      </c>
      <c r="D37" s="7">
        <v>2800</v>
      </c>
      <c r="E37" s="7">
        <v>100</v>
      </c>
      <c r="F37" s="7">
        <v>2900</v>
      </c>
      <c r="G37" s="7">
        <v>12</v>
      </c>
      <c r="H37" s="7">
        <v>34800</v>
      </c>
      <c r="I37" s="7">
        <v>98</v>
      </c>
      <c r="J37" s="7">
        <v>99</v>
      </c>
      <c r="K37" s="16">
        <v>94</v>
      </c>
      <c r="L37" s="16" t="s">
        <v>17</v>
      </c>
      <c r="M37" s="17">
        <f t="shared" si="0"/>
        <v>13920</v>
      </c>
    </row>
    <row r="38" ht="17.1" customHeight="1" spans="1:13">
      <c r="A38" s="7" t="s">
        <v>63</v>
      </c>
      <c r="B38" s="8" t="s">
        <v>65</v>
      </c>
      <c r="C38" s="9">
        <v>2019.09</v>
      </c>
      <c r="D38" s="7">
        <v>2800</v>
      </c>
      <c r="E38" s="7">
        <v>100</v>
      </c>
      <c r="F38" s="7">
        <v>2900</v>
      </c>
      <c r="G38" s="7">
        <v>12</v>
      </c>
      <c r="H38" s="7">
        <v>34800</v>
      </c>
      <c r="I38" s="7">
        <v>98</v>
      </c>
      <c r="J38" s="7">
        <v>99</v>
      </c>
      <c r="K38" s="16">
        <v>94</v>
      </c>
      <c r="L38" s="16" t="s">
        <v>17</v>
      </c>
      <c r="M38" s="17">
        <f t="shared" si="0"/>
        <v>13920</v>
      </c>
    </row>
    <row r="39" ht="17.1" customHeight="1" spans="1:13">
      <c r="A39" s="7" t="s">
        <v>66</v>
      </c>
      <c r="B39" s="8" t="s">
        <v>67</v>
      </c>
      <c r="C39" s="9">
        <v>2021.05</v>
      </c>
      <c r="D39" s="7">
        <v>2800</v>
      </c>
      <c r="E39" s="7">
        <v>0</v>
      </c>
      <c r="F39" s="7">
        <v>2800</v>
      </c>
      <c r="G39" s="7">
        <v>8</v>
      </c>
      <c r="H39" s="7">
        <v>22400</v>
      </c>
      <c r="I39" s="7">
        <v>95</v>
      </c>
      <c r="J39" s="7">
        <v>98</v>
      </c>
      <c r="K39" s="16">
        <v>93</v>
      </c>
      <c r="L39" s="16" t="s">
        <v>17</v>
      </c>
      <c r="M39" s="17">
        <f t="shared" si="0"/>
        <v>8960</v>
      </c>
    </row>
    <row r="40" ht="17.1" customHeight="1" spans="1:13">
      <c r="A40" s="7" t="s">
        <v>68</v>
      </c>
      <c r="B40" s="8" t="s">
        <v>69</v>
      </c>
      <c r="C40" s="9">
        <v>2019.06</v>
      </c>
      <c r="D40" s="7">
        <v>2800</v>
      </c>
      <c r="E40" s="7">
        <v>100</v>
      </c>
      <c r="F40" s="7">
        <v>2900</v>
      </c>
      <c r="G40" s="7">
        <v>12</v>
      </c>
      <c r="H40" s="7">
        <v>34800</v>
      </c>
      <c r="I40" s="7">
        <v>99</v>
      </c>
      <c r="J40" s="7">
        <v>99</v>
      </c>
      <c r="K40" s="16">
        <v>95</v>
      </c>
      <c r="L40" s="16" t="s">
        <v>17</v>
      </c>
      <c r="M40" s="17">
        <f t="shared" si="0"/>
        <v>13920</v>
      </c>
    </row>
    <row r="41" ht="17.1" customHeight="1" spans="1:13">
      <c r="A41" s="7" t="s">
        <v>70</v>
      </c>
      <c r="B41" s="8" t="s">
        <v>71</v>
      </c>
      <c r="C41" s="9">
        <v>2018.08</v>
      </c>
      <c r="D41" s="7">
        <v>2800</v>
      </c>
      <c r="E41" s="7">
        <v>150</v>
      </c>
      <c r="F41" s="7">
        <v>2950</v>
      </c>
      <c r="G41" s="7">
        <v>12</v>
      </c>
      <c r="H41" s="7">
        <v>35400</v>
      </c>
      <c r="I41" s="7">
        <v>98</v>
      </c>
      <c r="J41" s="7">
        <v>98</v>
      </c>
      <c r="K41" s="16">
        <v>95</v>
      </c>
      <c r="L41" s="16" t="s">
        <v>17</v>
      </c>
      <c r="M41" s="17">
        <f t="shared" si="0"/>
        <v>14160</v>
      </c>
    </row>
    <row r="42" ht="17.1" customHeight="1" spans="1:13">
      <c r="A42" s="7" t="s">
        <v>70</v>
      </c>
      <c r="B42" s="8" t="s">
        <v>72</v>
      </c>
      <c r="C42" s="9">
        <v>2021.07</v>
      </c>
      <c r="D42" s="7">
        <v>2800</v>
      </c>
      <c r="E42" s="7">
        <v>0</v>
      </c>
      <c r="F42" s="7">
        <v>2800</v>
      </c>
      <c r="G42" s="7">
        <v>6</v>
      </c>
      <c r="H42" s="7">
        <v>16800</v>
      </c>
      <c r="I42" s="7">
        <v>98</v>
      </c>
      <c r="J42" s="7">
        <v>98</v>
      </c>
      <c r="K42" s="16">
        <v>95</v>
      </c>
      <c r="L42" s="16" t="s">
        <v>17</v>
      </c>
      <c r="M42" s="17">
        <f t="shared" si="0"/>
        <v>6720</v>
      </c>
    </row>
    <row r="43" ht="17.1" customHeight="1" spans="1:13">
      <c r="A43" s="10" t="s">
        <v>73</v>
      </c>
      <c r="B43" s="10" t="s">
        <v>74</v>
      </c>
      <c r="C43" s="10">
        <v>2019.05</v>
      </c>
      <c r="D43" s="10">
        <v>2800</v>
      </c>
      <c r="E43" s="10">
        <v>100</v>
      </c>
      <c r="F43" s="10">
        <v>2900</v>
      </c>
      <c r="G43" s="10">
        <v>12</v>
      </c>
      <c r="H43" s="10">
        <f>F43*G43</f>
        <v>34800</v>
      </c>
      <c r="I43" s="10">
        <v>98</v>
      </c>
      <c r="J43" s="10">
        <v>96</v>
      </c>
      <c r="K43" s="16">
        <v>94</v>
      </c>
      <c r="L43" s="16" t="s">
        <v>17</v>
      </c>
      <c r="M43" s="17">
        <f t="shared" si="0"/>
        <v>13920</v>
      </c>
    </row>
    <row r="44" ht="17.1" customHeight="1" spans="1:13">
      <c r="A44" s="10" t="s">
        <v>73</v>
      </c>
      <c r="B44" s="10" t="s">
        <v>75</v>
      </c>
      <c r="C44" s="10">
        <v>2019.05</v>
      </c>
      <c r="D44" s="10">
        <v>2800</v>
      </c>
      <c r="E44" s="10">
        <v>100</v>
      </c>
      <c r="F44" s="10">
        <v>2900</v>
      </c>
      <c r="G44" s="10">
        <v>12</v>
      </c>
      <c r="H44" s="10">
        <f>F44*G44</f>
        <v>34800</v>
      </c>
      <c r="I44" s="10">
        <v>98</v>
      </c>
      <c r="J44" s="10">
        <v>96</v>
      </c>
      <c r="K44" s="16">
        <v>94</v>
      </c>
      <c r="L44" s="16" t="s">
        <v>17</v>
      </c>
      <c r="M44" s="17">
        <f t="shared" si="0"/>
        <v>13920</v>
      </c>
    </row>
    <row r="45" ht="17.1" customHeight="1" spans="1:13">
      <c r="A45" s="10" t="s">
        <v>73</v>
      </c>
      <c r="B45" s="10" t="s">
        <v>76</v>
      </c>
      <c r="C45" s="10">
        <v>2019.05</v>
      </c>
      <c r="D45" s="10">
        <v>2800</v>
      </c>
      <c r="E45" s="10">
        <v>100</v>
      </c>
      <c r="F45" s="10">
        <v>2900</v>
      </c>
      <c r="G45" s="10">
        <v>12</v>
      </c>
      <c r="H45" s="10">
        <f>F45*G45</f>
        <v>34800</v>
      </c>
      <c r="I45" s="10">
        <v>98</v>
      </c>
      <c r="J45" s="10">
        <v>96</v>
      </c>
      <c r="K45" s="16">
        <v>94</v>
      </c>
      <c r="L45" s="16" t="s">
        <v>17</v>
      </c>
      <c r="M45" s="17">
        <f t="shared" si="0"/>
        <v>13920</v>
      </c>
    </row>
    <row r="46" ht="17.1" customHeight="1" spans="1:13">
      <c r="A46" s="7" t="s">
        <v>77</v>
      </c>
      <c r="B46" s="8" t="s">
        <v>78</v>
      </c>
      <c r="C46" s="9">
        <v>2016.09</v>
      </c>
      <c r="D46" s="7">
        <v>2800</v>
      </c>
      <c r="E46" s="7">
        <v>250</v>
      </c>
      <c r="F46" s="7">
        <v>3050</v>
      </c>
      <c r="G46" s="7">
        <v>12</v>
      </c>
      <c r="H46" s="7">
        <v>36600</v>
      </c>
      <c r="I46" s="7">
        <v>100</v>
      </c>
      <c r="J46" s="7">
        <v>100</v>
      </c>
      <c r="K46" s="16">
        <v>93</v>
      </c>
      <c r="L46" s="16" t="s">
        <v>17</v>
      </c>
      <c r="M46" s="17">
        <f t="shared" si="0"/>
        <v>14640</v>
      </c>
    </row>
    <row r="47" ht="17.1" customHeight="1" spans="1:13">
      <c r="A47" s="7" t="s">
        <v>77</v>
      </c>
      <c r="B47" s="8" t="s">
        <v>79</v>
      </c>
      <c r="C47" s="9">
        <v>2019.05</v>
      </c>
      <c r="D47" s="7">
        <v>2800</v>
      </c>
      <c r="E47" s="7">
        <v>100</v>
      </c>
      <c r="F47" s="7">
        <v>2900</v>
      </c>
      <c r="G47" s="7">
        <v>12</v>
      </c>
      <c r="H47" s="7">
        <v>34800</v>
      </c>
      <c r="I47" s="7">
        <v>100</v>
      </c>
      <c r="J47" s="7">
        <v>100</v>
      </c>
      <c r="K47" s="16">
        <v>93</v>
      </c>
      <c r="L47" s="16" t="s">
        <v>17</v>
      </c>
      <c r="M47" s="17">
        <f t="shared" si="0"/>
        <v>13920</v>
      </c>
    </row>
    <row r="48" ht="17.1" customHeight="1" spans="1:13">
      <c r="A48" s="11" t="s">
        <v>80</v>
      </c>
      <c r="B48" s="12" t="s">
        <v>81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1">
        <f>SUM(M6:M47)</f>
        <v>549236</v>
      </c>
    </row>
    <row r="49" ht="47.1" customHeight="1" spans="1:13">
      <c r="A49" s="13" t="s">
        <v>82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</sheetData>
  <mergeCells count="17">
    <mergeCell ref="A3:M3"/>
    <mergeCell ref="B48:L48"/>
    <mergeCell ref="A49:M4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A1:M2"/>
  </mergeCells>
  <pageMargins left="0.826388888888889" right="0.865277777777778" top="0.509027777777778" bottom="0.76875" header="0.209027777777778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闲庭信步</cp:lastModifiedBy>
  <dcterms:created xsi:type="dcterms:W3CDTF">2021-02-04T08:21:00Z</dcterms:created>
  <cp:lastPrinted>2022-01-25T08:09:00Z</cp:lastPrinted>
  <dcterms:modified xsi:type="dcterms:W3CDTF">2022-03-01T00:32:34Z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ubyTemplateID" linkTarget="0">
    <vt:lpwstr>14</vt:lpwstr>
  </property>
  <property fmtid="{D5CDD505-2E9C-101B-9397-08002B2CF9AE}" pid="4" name="ICV">
    <vt:lpwstr>6413D8A2E2E2447E984A506F79299C25</vt:lpwstr>
  </property>
</Properties>
</file>