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35"/>
  </bookViews>
  <sheets>
    <sheet name="分乡镇资金统计表  (2)" sheetId="1" r:id="rId1"/>
  </sheets>
  <calcPr calcId="124519"/>
</workbook>
</file>

<file path=xl/calcChain.xml><?xml version="1.0" encoding="utf-8"?>
<calcChain xmlns="http://schemas.openxmlformats.org/spreadsheetml/2006/main">
  <c r="H30" i="1"/>
  <c r="G30"/>
  <c r="F30"/>
  <c r="E30"/>
  <c r="D30"/>
  <c r="C30"/>
  <c r="B30" s="1"/>
  <c r="B29"/>
  <c r="B28"/>
  <c r="B27"/>
  <c r="B26"/>
  <c r="B25"/>
  <c r="B24"/>
  <c r="B23"/>
  <c r="B22"/>
  <c r="B21"/>
  <c r="B20"/>
  <c r="B19"/>
  <c r="B18"/>
  <c r="B17"/>
  <c r="B16"/>
  <c r="B15"/>
  <c r="B14"/>
  <c r="B13"/>
  <c r="E12"/>
  <c r="B12"/>
  <c r="E11"/>
  <c r="B11"/>
  <c r="B10"/>
  <c r="B9"/>
  <c r="B8"/>
  <c r="B7"/>
  <c r="B6"/>
</calcChain>
</file>

<file path=xl/sharedStrings.xml><?xml version="1.0" encoding="utf-8"?>
<sst xmlns="http://schemas.openxmlformats.org/spreadsheetml/2006/main" count="38" uniqueCount="38">
  <si>
    <t>附件</t>
  </si>
  <si>
    <t>2024年安溪县天然林停伐管护补助资金分配表</t>
  </si>
  <si>
    <t>乡镇</t>
  </si>
  <si>
    <t>天然商品林非国有部分</t>
  </si>
  <si>
    <t>天然商品林国有部分</t>
  </si>
  <si>
    <r>
      <rPr>
        <sz val="11"/>
        <color theme="1"/>
        <rFont val="黑体"/>
        <family val="3"/>
        <charset val="134"/>
      </rPr>
      <t xml:space="preserve">补助资金
</t>
    </r>
    <r>
      <rPr>
        <sz val="10"/>
        <color theme="1"/>
        <rFont val="黑体"/>
        <family val="3"/>
        <charset val="134"/>
      </rPr>
      <t>（元）</t>
    </r>
  </si>
  <si>
    <r>
      <rPr>
        <sz val="11"/>
        <color theme="1"/>
        <rFont val="黑体"/>
        <family val="3"/>
        <charset val="134"/>
      </rPr>
      <t>面积</t>
    </r>
    <r>
      <rPr>
        <sz val="10"/>
        <color theme="1"/>
        <rFont val="黑体"/>
        <family val="3"/>
        <charset val="134"/>
      </rPr>
      <t>（亩）</t>
    </r>
  </si>
  <si>
    <t>小计</t>
  </si>
  <si>
    <t>乔木林地等</t>
  </si>
  <si>
    <t>竹林地</t>
  </si>
  <si>
    <t>白濑乡</t>
  </si>
  <si>
    <t>参内镇</t>
  </si>
  <si>
    <t>城厢镇</t>
  </si>
  <si>
    <t>大坪乡</t>
  </si>
  <si>
    <t>凤城镇</t>
  </si>
  <si>
    <t>福田乡</t>
  </si>
  <si>
    <t>感德镇</t>
  </si>
  <si>
    <t>官桥镇</t>
  </si>
  <si>
    <t>湖上乡</t>
  </si>
  <si>
    <t>湖头镇</t>
  </si>
  <si>
    <t>虎邱镇</t>
  </si>
  <si>
    <t>剑斗镇</t>
  </si>
  <si>
    <t>金谷镇</t>
  </si>
  <si>
    <t>魁斗镇</t>
  </si>
  <si>
    <t>蓝田乡</t>
  </si>
  <si>
    <t>龙涓乡</t>
  </si>
  <si>
    <t>龙门镇</t>
  </si>
  <si>
    <t>芦田镇</t>
  </si>
  <si>
    <t>蓬莱镇</t>
  </si>
  <si>
    <t>尚卿乡</t>
  </si>
  <si>
    <t>桃舟乡</t>
  </si>
  <si>
    <t>西坪镇</t>
  </si>
  <si>
    <t>祥华乡</t>
  </si>
  <si>
    <t>长卿镇</t>
  </si>
  <si>
    <t>总计</t>
  </si>
  <si>
    <r>
      <t>乔木林地等
面积</t>
    </r>
    <r>
      <rPr>
        <sz val="10"/>
        <color theme="1"/>
        <rFont val="黑体"/>
        <family val="3"/>
        <charset val="134"/>
      </rPr>
      <t>（亩）</t>
    </r>
    <phoneticPr fontId="7" type="noConversion"/>
  </si>
  <si>
    <t>资金小计
（元）</t>
    <phoneticPr fontId="7" type="noConversion"/>
  </si>
  <si>
    <r>
      <t xml:space="preserve">补助资金
</t>
    </r>
    <r>
      <rPr>
        <sz val="10"/>
        <color theme="1"/>
        <rFont val="黑体"/>
        <family val="3"/>
        <charset val="134"/>
      </rPr>
      <t>（元）</t>
    </r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</si>
</sst>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_ "/>
    <numFmt numFmtId="179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topLeftCell="A16" workbookViewId="0">
      <selection activeCell="G30" sqref="F30:G30"/>
    </sheetView>
  </sheetViews>
  <sheetFormatPr defaultColWidth="9" defaultRowHeight="14.25"/>
  <cols>
    <col min="1" max="1" width="10.75" style="2" customWidth="1"/>
    <col min="2" max="2" width="10.75" style="3" customWidth="1"/>
    <col min="3" max="3" width="13.5" style="3" customWidth="1"/>
    <col min="4" max="4" width="13.5" style="4" customWidth="1"/>
    <col min="5" max="5" width="10.75" style="3" customWidth="1"/>
    <col min="6" max="7" width="10.75" style="4" customWidth="1"/>
    <col min="8" max="8" width="10.75" style="5" customWidth="1"/>
    <col min="9" max="11" width="9" style="2"/>
    <col min="12" max="12" width="9.375" style="6" customWidth="1"/>
    <col min="13" max="16384" width="9" style="2"/>
  </cols>
  <sheetData>
    <row r="1" spans="1:12" ht="27" customHeight="1">
      <c r="A1" s="10" t="s">
        <v>0</v>
      </c>
    </row>
    <row r="2" spans="1:12" ht="47.1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12" s="1" customFormat="1" ht="24" customHeight="1">
      <c r="A3" s="14" t="s">
        <v>2</v>
      </c>
      <c r="B3" s="15" t="s">
        <v>36</v>
      </c>
      <c r="C3" s="12" t="s">
        <v>3</v>
      </c>
      <c r="D3" s="12"/>
      <c r="E3" s="12" t="s">
        <v>4</v>
      </c>
      <c r="F3" s="12"/>
      <c r="G3" s="12"/>
      <c r="H3" s="12"/>
      <c r="L3" s="7"/>
    </row>
    <row r="4" spans="1:12" s="1" customFormat="1" ht="24" customHeight="1">
      <c r="A4" s="14"/>
      <c r="B4" s="16"/>
      <c r="C4" s="17" t="s">
        <v>37</v>
      </c>
      <c r="D4" s="19" t="s">
        <v>35</v>
      </c>
      <c r="E4" s="17" t="s">
        <v>5</v>
      </c>
      <c r="F4" s="13" t="s">
        <v>6</v>
      </c>
      <c r="G4" s="13"/>
      <c r="H4" s="13"/>
      <c r="L4" s="7"/>
    </row>
    <row r="5" spans="1:12" s="1" customFormat="1" ht="24" customHeight="1">
      <c r="A5" s="14"/>
      <c r="B5" s="16"/>
      <c r="C5" s="18"/>
      <c r="D5" s="19"/>
      <c r="E5" s="18"/>
      <c r="F5" s="8" t="s">
        <v>7</v>
      </c>
      <c r="G5" s="9" t="s">
        <v>8</v>
      </c>
      <c r="H5" s="9" t="s">
        <v>9</v>
      </c>
      <c r="L5" s="7"/>
    </row>
    <row r="6" spans="1:12" s="1" customFormat="1" ht="23.1" customHeight="1">
      <c r="A6" s="25" t="s">
        <v>10</v>
      </c>
      <c r="B6" s="26">
        <f>C6+E6</f>
        <v>10322</v>
      </c>
      <c r="C6" s="26">
        <v>10322</v>
      </c>
      <c r="D6" s="20">
        <v>3440.69</v>
      </c>
      <c r="E6" s="27"/>
      <c r="F6" s="21"/>
      <c r="G6" s="22"/>
      <c r="H6" s="21"/>
      <c r="L6" s="7"/>
    </row>
    <row r="7" spans="1:12" s="1" customFormat="1" ht="23.1" customHeight="1">
      <c r="A7" s="25" t="s">
        <v>11</v>
      </c>
      <c r="B7" s="26">
        <f t="shared" ref="B7:B30" si="0">C7+E7</f>
        <v>13941</v>
      </c>
      <c r="C7" s="26">
        <v>13941</v>
      </c>
      <c r="D7" s="20">
        <v>4646.9399999999996</v>
      </c>
      <c r="E7" s="27"/>
      <c r="F7" s="21"/>
      <c r="G7" s="22"/>
      <c r="H7" s="21"/>
      <c r="L7" s="7"/>
    </row>
    <row r="8" spans="1:12" s="1" customFormat="1" ht="23.1" customHeight="1">
      <c r="A8" s="25" t="s">
        <v>12</v>
      </c>
      <c r="B8" s="26">
        <f t="shared" si="0"/>
        <v>11343</v>
      </c>
      <c r="C8" s="26">
        <v>11343</v>
      </c>
      <c r="D8" s="20">
        <v>3780.93</v>
      </c>
      <c r="E8" s="27"/>
      <c r="F8" s="21"/>
      <c r="G8" s="22"/>
      <c r="H8" s="21"/>
      <c r="L8" s="7"/>
    </row>
    <row r="9" spans="1:12" s="1" customFormat="1" ht="23.1" customHeight="1">
      <c r="A9" s="25" t="s">
        <v>13</v>
      </c>
      <c r="B9" s="26">
        <f t="shared" si="0"/>
        <v>4062</v>
      </c>
      <c r="C9" s="26">
        <v>4062</v>
      </c>
      <c r="D9" s="20">
        <v>1354.11</v>
      </c>
      <c r="E9" s="27"/>
      <c r="F9" s="21"/>
      <c r="G9" s="22"/>
      <c r="H9" s="21"/>
      <c r="L9" s="7"/>
    </row>
    <row r="10" spans="1:12" s="1" customFormat="1" ht="23.1" customHeight="1">
      <c r="A10" s="25" t="s">
        <v>14</v>
      </c>
      <c r="B10" s="26">
        <f t="shared" si="0"/>
        <v>109</v>
      </c>
      <c r="C10" s="26">
        <v>109</v>
      </c>
      <c r="D10" s="24">
        <v>36.5</v>
      </c>
      <c r="E10" s="26"/>
      <c r="F10" s="21"/>
      <c r="G10" s="25"/>
      <c r="H10" s="28"/>
      <c r="L10" s="7"/>
    </row>
    <row r="11" spans="1:12" s="1" customFormat="1" ht="23.1" customHeight="1">
      <c r="A11" s="25" t="s">
        <v>15</v>
      </c>
      <c r="B11" s="26">
        <f t="shared" si="0"/>
        <v>596269.80999999994</v>
      </c>
      <c r="C11" s="26">
        <v>21944</v>
      </c>
      <c r="D11" s="20">
        <v>7314.7</v>
      </c>
      <c r="E11" s="27">
        <f>G11*26+H11*1</f>
        <v>574325.80999999994</v>
      </c>
      <c r="F11" s="21">
        <v>23804.81</v>
      </c>
      <c r="G11" s="23">
        <v>22020.84</v>
      </c>
      <c r="H11" s="21">
        <v>1783.97</v>
      </c>
      <c r="L11" s="7"/>
    </row>
    <row r="12" spans="1:12" s="1" customFormat="1" ht="23.1" customHeight="1">
      <c r="A12" s="25" t="s">
        <v>16</v>
      </c>
      <c r="B12" s="26">
        <f t="shared" si="0"/>
        <v>97829.7</v>
      </c>
      <c r="C12" s="26">
        <v>96479</v>
      </c>
      <c r="D12" s="20">
        <v>32159.72</v>
      </c>
      <c r="E12" s="27">
        <f>G12*26+H12*1</f>
        <v>1350.7</v>
      </c>
      <c r="F12" s="21">
        <v>51.95</v>
      </c>
      <c r="G12" s="23">
        <v>51.95</v>
      </c>
      <c r="H12" s="21">
        <v>0</v>
      </c>
      <c r="L12" s="7"/>
    </row>
    <row r="13" spans="1:12" s="1" customFormat="1" ht="23.1" customHeight="1">
      <c r="A13" s="25" t="s">
        <v>17</v>
      </c>
      <c r="B13" s="26">
        <f t="shared" si="0"/>
        <v>7369</v>
      </c>
      <c r="C13" s="26">
        <v>7369</v>
      </c>
      <c r="D13" s="20">
        <v>2456.34</v>
      </c>
      <c r="E13" s="27"/>
      <c r="F13" s="21"/>
      <c r="G13" s="22"/>
      <c r="H13" s="21"/>
      <c r="L13" s="7"/>
    </row>
    <row r="14" spans="1:12" s="1" customFormat="1" ht="23.1" customHeight="1">
      <c r="A14" s="25" t="s">
        <v>18</v>
      </c>
      <c r="B14" s="26">
        <f t="shared" si="0"/>
        <v>13051</v>
      </c>
      <c r="C14" s="26">
        <v>13051</v>
      </c>
      <c r="D14" s="20">
        <v>4350.2</v>
      </c>
      <c r="E14" s="27"/>
      <c r="F14" s="21"/>
      <c r="G14" s="22"/>
      <c r="H14" s="21"/>
      <c r="L14" s="7"/>
    </row>
    <row r="15" spans="1:12" s="1" customFormat="1" ht="23.1" customHeight="1">
      <c r="A15" s="25" t="s">
        <v>19</v>
      </c>
      <c r="B15" s="26">
        <f t="shared" si="0"/>
        <v>51847</v>
      </c>
      <c r="C15" s="26">
        <v>51847</v>
      </c>
      <c r="D15" s="20">
        <v>17282.25</v>
      </c>
      <c r="E15" s="27"/>
      <c r="F15" s="21"/>
      <c r="G15" s="22"/>
      <c r="H15" s="21"/>
      <c r="L15" s="7"/>
    </row>
    <row r="16" spans="1:12" s="1" customFormat="1" ht="23.1" customHeight="1">
      <c r="A16" s="25" t="s">
        <v>20</v>
      </c>
      <c r="B16" s="26">
        <f t="shared" si="0"/>
        <v>17168</v>
      </c>
      <c r="C16" s="26">
        <v>17168</v>
      </c>
      <c r="D16" s="20">
        <v>5722.83</v>
      </c>
      <c r="E16" s="27"/>
      <c r="F16" s="21"/>
      <c r="G16" s="22"/>
      <c r="H16" s="21"/>
      <c r="L16" s="7"/>
    </row>
    <row r="17" spans="1:12" s="1" customFormat="1" ht="23.1" customHeight="1">
      <c r="A17" s="25" t="s">
        <v>21</v>
      </c>
      <c r="B17" s="26">
        <f t="shared" si="0"/>
        <v>30165</v>
      </c>
      <c r="C17" s="26">
        <v>30165</v>
      </c>
      <c r="D17" s="20">
        <v>10055.01</v>
      </c>
      <c r="E17" s="27"/>
      <c r="F17" s="21"/>
      <c r="G17" s="22"/>
      <c r="H17" s="21"/>
      <c r="L17" s="7"/>
    </row>
    <row r="18" spans="1:12" s="1" customFormat="1" ht="23.1" customHeight="1">
      <c r="A18" s="25" t="s">
        <v>22</v>
      </c>
      <c r="B18" s="26">
        <f t="shared" si="0"/>
        <v>67999</v>
      </c>
      <c r="C18" s="26">
        <v>67999</v>
      </c>
      <c r="D18" s="20">
        <v>22666.23</v>
      </c>
      <c r="E18" s="27"/>
      <c r="F18" s="21"/>
      <c r="G18" s="22"/>
      <c r="H18" s="21"/>
      <c r="L18" s="7"/>
    </row>
    <row r="19" spans="1:12" s="1" customFormat="1" ht="23.1" customHeight="1">
      <c r="A19" s="25" t="s">
        <v>23</v>
      </c>
      <c r="B19" s="26">
        <f t="shared" si="0"/>
        <v>35112</v>
      </c>
      <c r="C19" s="26">
        <v>35112</v>
      </c>
      <c r="D19" s="20">
        <v>11704.11</v>
      </c>
      <c r="E19" s="27"/>
      <c r="F19" s="21"/>
      <c r="G19" s="22"/>
      <c r="H19" s="21"/>
      <c r="L19" s="7"/>
    </row>
    <row r="20" spans="1:12" s="1" customFormat="1" ht="23.1" customHeight="1">
      <c r="A20" s="25" t="s">
        <v>24</v>
      </c>
      <c r="B20" s="26">
        <f t="shared" si="0"/>
        <v>58288</v>
      </c>
      <c r="C20" s="26">
        <v>58288</v>
      </c>
      <c r="D20" s="20">
        <v>19429.18</v>
      </c>
      <c r="E20" s="27"/>
      <c r="F20" s="21"/>
      <c r="G20" s="22"/>
      <c r="H20" s="21"/>
      <c r="L20" s="7"/>
    </row>
    <row r="21" spans="1:12" s="1" customFormat="1" ht="23.1" customHeight="1">
      <c r="A21" s="25" t="s">
        <v>25</v>
      </c>
      <c r="B21" s="26">
        <f t="shared" si="0"/>
        <v>106824</v>
      </c>
      <c r="C21" s="26">
        <v>106824</v>
      </c>
      <c r="D21" s="20">
        <v>35607.97</v>
      </c>
      <c r="E21" s="27"/>
      <c r="F21" s="21"/>
      <c r="G21" s="23"/>
      <c r="H21" s="21"/>
      <c r="L21" s="7"/>
    </row>
    <row r="22" spans="1:12" s="1" customFormat="1" ht="23.1" customHeight="1">
      <c r="A22" s="25" t="s">
        <v>26</v>
      </c>
      <c r="B22" s="26">
        <f t="shared" si="0"/>
        <v>62812</v>
      </c>
      <c r="C22" s="26">
        <v>62812</v>
      </c>
      <c r="D22" s="20">
        <v>20937.37</v>
      </c>
      <c r="E22" s="27"/>
      <c r="F22" s="21"/>
      <c r="G22" s="22"/>
      <c r="H22" s="21"/>
      <c r="L22" s="7"/>
    </row>
    <row r="23" spans="1:12" s="1" customFormat="1" ht="23.1" customHeight="1">
      <c r="A23" s="25" t="s">
        <v>27</v>
      </c>
      <c r="B23" s="26">
        <f t="shared" si="0"/>
        <v>52943</v>
      </c>
      <c r="C23" s="26">
        <v>52943</v>
      </c>
      <c r="D23" s="20">
        <v>17647.8</v>
      </c>
      <c r="E23" s="27"/>
      <c r="F23" s="21"/>
      <c r="G23" s="23"/>
      <c r="H23" s="21"/>
    </row>
    <row r="24" spans="1:12" s="1" customFormat="1" ht="23.1" customHeight="1">
      <c r="A24" s="25" t="s">
        <v>28</v>
      </c>
      <c r="B24" s="26">
        <f t="shared" si="0"/>
        <v>92622</v>
      </c>
      <c r="C24" s="26">
        <v>92622</v>
      </c>
      <c r="D24" s="20">
        <v>30873.97</v>
      </c>
      <c r="E24" s="27"/>
      <c r="F24" s="21"/>
      <c r="G24" s="22"/>
      <c r="H24" s="21"/>
    </row>
    <row r="25" spans="1:12" s="1" customFormat="1" ht="23.1" customHeight="1">
      <c r="A25" s="25" t="s">
        <v>29</v>
      </c>
      <c r="B25" s="26">
        <f t="shared" si="0"/>
        <v>159221</v>
      </c>
      <c r="C25" s="26">
        <v>159221</v>
      </c>
      <c r="D25" s="20">
        <v>53073.66</v>
      </c>
      <c r="E25" s="27"/>
      <c r="F25" s="21"/>
      <c r="G25" s="22"/>
      <c r="H25" s="21"/>
    </row>
    <row r="26" spans="1:12" s="1" customFormat="1" ht="23.1" customHeight="1">
      <c r="A26" s="25" t="s">
        <v>30</v>
      </c>
      <c r="B26" s="26">
        <f t="shared" si="0"/>
        <v>67427</v>
      </c>
      <c r="C26" s="26">
        <v>67427</v>
      </c>
      <c r="D26" s="24">
        <v>22475.78</v>
      </c>
      <c r="E26" s="27"/>
      <c r="F26" s="21"/>
      <c r="G26" s="25"/>
      <c r="H26" s="28"/>
    </row>
    <row r="27" spans="1:12" s="1" customFormat="1" ht="23.1" customHeight="1">
      <c r="A27" s="25" t="s">
        <v>31</v>
      </c>
      <c r="B27" s="26">
        <f t="shared" si="0"/>
        <v>15895</v>
      </c>
      <c r="C27" s="26">
        <v>15895</v>
      </c>
      <c r="D27" s="24">
        <v>5298.19</v>
      </c>
      <c r="E27" s="27"/>
      <c r="F27" s="21"/>
      <c r="G27" s="25"/>
      <c r="H27" s="28"/>
    </row>
    <row r="28" spans="1:12" s="1" customFormat="1" ht="23.1" customHeight="1">
      <c r="A28" s="25" t="s">
        <v>32</v>
      </c>
      <c r="B28" s="26">
        <f t="shared" si="0"/>
        <v>216622</v>
      </c>
      <c r="C28" s="26">
        <v>216622</v>
      </c>
      <c r="D28" s="20">
        <v>72207.320000000007</v>
      </c>
      <c r="E28" s="27"/>
      <c r="F28" s="21"/>
      <c r="G28" s="23"/>
      <c r="H28" s="21"/>
    </row>
    <row r="29" spans="1:12" s="1" customFormat="1" ht="23.1" customHeight="1">
      <c r="A29" s="25" t="s">
        <v>33</v>
      </c>
      <c r="B29" s="26">
        <f t="shared" si="0"/>
        <v>69918</v>
      </c>
      <c r="C29" s="26">
        <v>69918</v>
      </c>
      <c r="D29" s="20">
        <v>23306.13</v>
      </c>
      <c r="E29" s="27"/>
      <c r="F29" s="21"/>
      <c r="G29" s="22"/>
      <c r="H29" s="21"/>
    </row>
    <row r="30" spans="1:12" s="1" customFormat="1" ht="23.1" customHeight="1">
      <c r="A30" s="25" t="s">
        <v>34</v>
      </c>
      <c r="B30" s="26">
        <f t="shared" si="0"/>
        <v>1859159.5099999998</v>
      </c>
      <c r="C30" s="26">
        <f t="shared" ref="C30:H30" si="1">SUM(C6:C29)</f>
        <v>1283483</v>
      </c>
      <c r="D30" s="24">
        <f t="shared" si="1"/>
        <v>427827.93000000005</v>
      </c>
      <c r="E30" s="26">
        <f t="shared" si="1"/>
        <v>575676.50999999989</v>
      </c>
      <c r="F30" s="24">
        <f t="shared" si="1"/>
        <v>23856.760000000002</v>
      </c>
      <c r="G30" s="24">
        <f t="shared" si="1"/>
        <v>22072.79</v>
      </c>
      <c r="H30" s="24">
        <f t="shared" si="1"/>
        <v>1783.97</v>
      </c>
      <c r="L30" s="7"/>
    </row>
  </sheetData>
  <mergeCells count="9">
    <mergeCell ref="A2:H2"/>
    <mergeCell ref="C3:D3"/>
    <mergeCell ref="E3:H3"/>
    <mergeCell ref="F4:H4"/>
    <mergeCell ref="A3:A5"/>
    <mergeCell ref="B3:B5"/>
    <mergeCell ref="C4:C5"/>
    <mergeCell ref="D4:D5"/>
    <mergeCell ref="E4:E5"/>
  </mergeCells>
  <phoneticPr fontId="7" type="noConversion"/>
  <pageMargins left="0.511811023622047" right="0.47244094488188998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分乡镇资金统计表 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2024-09-19T00:35:47Z</cp:lastPrinted>
  <dcterms:created xsi:type="dcterms:W3CDTF">2024-09-14T11:47:00Z</dcterms:created>
  <dcterms:modified xsi:type="dcterms:W3CDTF">2024-09-23T00:36:59Z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F485AB0238404E0F9CC1EEC1C1B46624_11</vt:lpwstr>
  </property>
  <property fmtid="{D5CDD505-2E9C-101B-9397-08002B2CF9AE}" pid="3" name="KSOProductBuildVer">
    <vt:lpwstr>2052-11.8.2.12128</vt:lpwstr>
  </property>
</Properties>
</file>