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附件1汇总表" sheetId="1" r:id="rId1"/>
    <sheet name="附件2公交车车辆更新明细表" sheetId="2" r:id="rId2"/>
    <sheet name="附件3动力电池更换明细表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<sst xmlns="http://schemas.openxmlformats.org/spreadsheetml/2006/main" count="235" uniqueCount="92">
  <si>
    <t>附件1</t>
  </si>
  <si>
    <r>
      <t xml:space="preserve">      </t>
    </r>
    <r>
      <rPr>
        <u/>
        <sz val="26"/>
        <color rgb="FF333333"/>
        <rFont val="方正书宋_GBK"/>
        <charset val="134"/>
      </rPr>
      <t>安溪</t>
    </r>
    <r>
      <rPr>
        <u/>
        <sz val="26"/>
        <color rgb="FF333333"/>
        <rFont val="宋体"/>
        <charset val="134"/>
      </rPr>
      <t>县</t>
    </r>
    <r>
      <rPr>
        <u/>
        <sz val="26"/>
        <color rgb="FF333333"/>
        <rFont val="Times New Roman"/>
        <charset val="134"/>
      </rPr>
      <t xml:space="preserve">       </t>
    </r>
    <r>
      <rPr>
        <sz val="26"/>
        <color rgb="FF333333"/>
        <rFont val="方正书宋_GBK"/>
        <charset val="134"/>
      </rPr>
      <t>新能源城市公交车车辆更新与动力电池更换汇总表</t>
    </r>
  </si>
  <si>
    <t>填报单位（加盖公章）：安溪县交通运输局     联系人：黄前强      联系电话：68791710</t>
  </si>
  <si>
    <t>序号</t>
  </si>
  <si>
    <t>城市</t>
  </si>
  <si>
    <t>新能源公交车及动力电池更新数（辆）</t>
  </si>
  <si>
    <t>财政补贴金额（万元）</t>
  </si>
  <si>
    <t>其中：新能源城市公交车车辆更新数（辆）</t>
  </si>
  <si>
    <t>动力电池更换车辆数（辆）</t>
  </si>
  <si>
    <t>其中：中央财政补贴资金（万元）</t>
  </si>
  <si>
    <t>地方财政补贴资金（万元）</t>
  </si>
  <si>
    <t>安溪县</t>
  </si>
  <si>
    <t>…</t>
  </si>
  <si>
    <t>合计</t>
  </si>
  <si>
    <r>
      <rPr>
        <b/>
        <u/>
        <sz val="20"/>
        <color rgb="FF333333"/>
        <rFont val="Times New Roman"/>
        <charset val="134"/>
      </rPr>
      <t xml:space="preserve">     </t>
    </r>
    <r>
      <rPr>
        <b/>
        <u/>
        <sz val="20"/>
        <color rgb="FF333333"/>
        <rFont val="方正书宋_GBK"/>
        <charset val="134"/>
      </rPr>
      <t>安溪</t>
    </r>
    <r>
      <rPr>
        <b/>
        <u/>
        <sz val="20"/>
        <color rgb="FF333333"/>
        <rFont val="宋体"/>
        <charset val="134"/>
      </rPr>
      <t>县</t>
    </r>
    <r>
      <rPr>
        <b/>
        <u/>
        <sz val="20"/>
        <color rgb="FF333333"/>
        <rFont val="Times New Roman"/>
        <charset val="134"/>
      </rPr>
      <t xml:space="preserve">  </t>
    </r>
    <r>
      <rPr>
        <b/>
        <sz val="20"/>
        <color rgb="FF333333"/>
        <rFont val="方正书宋_GBK"/>
        <charset val="134"/>
      </rPr>
      <t>新能源城市公交车车辆更新明细表</t>
    </r>
  </si>
  <si>
    <t>填报单位（加盖公章）：安溪县交通运输局                    联系人：黄前强                                联系电话：68791710</t>
  </si>
  <si>
    <t>企业名称</t>
  </si>
  <si>
    <t>报废车辆</t>
  </si>
  <si>
    <t>新购车辆</t>
  </si>
  <si>
    <t>是否低地板及低入口车辆</t>
  </si>
  <si>
    <t>更新完成日期</t>
  </si>
  <si>
    <t>车牌号码</t>
  </si>
  <si>
    <t>车辆识别代号</t>
  </si>
  <si>
    <t>车长（米）</t>
  </si>
  <si>
    <t>动力类型</t>
  </si>
  <si>
    <t>机动车注册登记日期</t>
  </si>
  <si>
    <t>车辆品牌</t>
  </si>
  <si>
    <t>车辆型号</t>
  </si>
  <si>
    <t>生产厂商</t>
  </si>
  <si>
    <t>购置价格（万元）</t>
  </si>
  <si>
    <t>安溪县泉运公共交通有限公司</t>
  </si>
  <si>
    <t>闽C07833D</t>
  </si>
  <si>
    <t>LA6N6BA75FB403308</t>
  </si>
  <si>
    <t>纯电动</t>
  </si>
  <si>
    <t>2015.11.30</t>
  </si>
  <si>
    <t>闽C00708D</t>
  </si>
  <si>
    <t>LVCCCC1N1RM006703</t>
  </si>
  <si>
    <t>福田牌</t>
  </si>
  <si>
    <t>BJ66851EVCA-31</t>
  </si>
  <si>
    <t>北汽福田汽车股份有限公司</t>
  </si>
  <si>
    <t>2024.11.1</t>
  </si>
  <si>
    <t>是</t>
  </si>
  <si>
    <t>闽C03735D</t>
  </si>
  <si>
    <t>LA6N6BA76FB403298</t>
  </si>
  <si>
    <t>闽C00966D</t>
  </si>
  <si>
    <t>LVCCCC1N7RM006706</t>
  </si>
  <si>
    <t>闽C06377D</t>
  </si>
  <si>
    <t>LA6N6BA78FB403299</t>
  </si>
  <si>
    <t>闽C01786D</t>
  </si>
  <si>
    <t>LVCCCC1N6RM006700</t>
  </si>
  <si>
    <t>闽C09700D</t>
  </si>
  <si>
    <t>LA6N6BA7XFB403305</t>
  </si>
  <si>
    <t>闽C02078D</t>
  </si>
  <si>
    <t>LVCCCC1NXRM006697</t>
  </si>
  <si>
    <t>闽C06808D</t>
  </si>
  <si>
    <t>LA6N6BA72FB403301</t>
  </si>
  <si>
    <t>闽C03377D</t>
  </si>
  <si>
    <t>LVCCCC1N6RM006695</t>
  </si>
  <si>
    <t>闽C06611D</t>
  </si>
  <si>
    <t>LA6N6BA71FB403242</t>
  </si>
  <si>
    <t>闽C07218D</t>
  </si>
  <si>
    <t>LVCCCC1N1RM006698</t>
  </si>
  <si>
    <t>闽C00077D</t>
  </si>
  <si>
    <t>LA6N6BA7XFB403241</t>
  </si>
  <si>
    <t>闽C07719D</t>
  </si>
  <si>
    <t>LVCCCC1N8RM006696</t>
  </si>
  <si>
    <t>闽C05609D</t>
  </si>
  <si>
    <t>LA6N6BA75FB403311</t>
  </si>
  <si>
    <t>闽C07737D</t>
  </si>
  <si>
    <t>LVCCCC1N5RM006705</t>
  </si>
  <si>
    <t>闽C00838D</t>
  </si>
  <si>
    <t>LA6N6BA71FB403306</t>
  </si>
  <si>
    <t>闽C07956D</t>
  </si>
  <si>
    <t>LVCCCC1NXRM006702</t>
  </si>
  <si>
    <t>闽C06778D</t>
  </si>
  <si>
    <t>LA6N6BA74FB403302</t>
  </si>
  <si>
    <t>闽C08226D</t>
  </si>
  <si>
    <t>LVCCCC1N8RM006701</t>
  </si>
  <si>
    <t>填表说明：1.“企业名称”：与营业执照企业名称保持一致。
2. 报废车辆“动力类型”主要分为七类：纯电动、插电式混合动力、氢燃料电池、汽油、柴油、LNG、CNG；
3. 新购车辆“动力类型”主要分为三类：纯电动、插电式混合动力、氢燃料电池；
 4.“机动车注册登记日期”指机动车首次注册登记日期，见《机动车登记证书》“6.登记日期”。</t>
  </si>
  <si>
    <r>
      <t xml:space="preserve">      </t>
    </r>
    <r>
      <rPr>
        <u/>
        <sz val="16"/>
        <color rgb="FF333333"/>
        <rFont val="方正书宋_GBK"/>
        <charset val="134"/>
      </rPr>
      <t>安溪</t>
    </r>
    <r>
      <rPr>
        <u/>
        <sz val="16"/>
        <color rgb="FF333333"/>
        <rFont val="宋体"/>
        <charset val="134"/>
      </rPr>
      <t>县</t>
    </r>
    <r>
      <rPr>
        <u/>
        <sz val="16"/>
        <color rgb="FF333333"/>
        <rFont val="Times New Roman"/>
        <charset val="134"/>
      </rPr>
      <t xml:space="preserve">       </t>
    </r>
    <r>
      <rPr>
        <sz val="16"/>
        <color rgb="FF333333"/>
        <rFont val="方正书宋_GBK"/>
        <charset val="134"/>
      </rPr>
      <t>新能源城市公交车辆动力电池更换明细表</t>
    </r>
  </si>
  <si>
    <t>填报单位（加盖公章）：安溪县交通运输局               联系人：黄前强                                   联系电话：68791710</t>
  </si>
  <si>
    <t>旧动力电池</t>
  </si>
  <si>
    <t>新动力电池</t>
  </si>
  <si>
    <t>更换完成日期</t>
  </si>
  <si>
    <t>动力电池种类</t>
  </si>
  <si>
    <r>
      <rPr>
        <sz val="12"/>
        <rFont val="仿宋_GB2312"/>
        <charset val="134"/>
      </rPr>
      <t>动力电池容量（</t>
    </r>
    <r>
      <rPr>
        <sz val="12"/>
        <rFont val="Times New Roman"/>
        <charset val="134"/>
      </rPr>
      <t>kWh</t>
    </r>
    <r>
      <rPr>
        <sz val="12"/>
        <rFont val="仿宋_GB2312"/>
        <charset val="134"/>
      </rPr>
      <t>）</t>
    </r>
  </si>
  <si>
    <t>已使用年限（年）</t>
  </si>
  <si>
    <t>电池包数量</t>
  </si>
  <si>
    <t>生产日期</t>
  </si>
  <si>
    <t>质保期（年）</t>
  </si>
  <si>
    <t>无</t>
  </si>
  <si>
    <t>填表说明：1.“企业名称”：与营业执照企业名称保持一致。
2.“动力电池种类”主要分为四类：磷酸铁锂、钛酸锂、锰酸锂、其他；
          3.“动力类型”主要分为三类：纯电动、插电式混合动力、氢燃料电池；
          4.“机动车注册登记日期”指机动车首次注册登记日期，见《机动车登记证书》“6.登记日期”。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</si>
</sst>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2"/>
      <name val="宋体"/>
      <charset val="134"/>
    </font>
    <font>
      <u/>
      <sz val="16"/>
      <color rgb="FF333333"/>
      <name val="Times New Roman"/>
      <charset val="134"/>
    </font>
    <font>
      <sz val="12"/>
      <name val="仿宋_GB2312"/>
      <charset val="134"/>
    </font>
    <font>
      <sz val="12"/>
      <name val="Times New Roman"/>
      <charset val="134"/>
    </font>
    <font>
      <b/>
      <u/>
      <sz val="20"/>
      <color rgb="FF333333"/>
      <name val="Times New Roman"/>
      <charset val="134"/>
    </font>
    <font>
      <sz val="14"/>
      <name val="仿宋_GB2312"/>
      <charset val="134"/>
    </font>
    <font>
      <sz val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u/>
      <sz val="26"/>
      <color rgb="FF333333"/>
      <name val="Times New Roman"/>
      <charset val="134"/>
    </font>
    <font>
      <sz val="26"/>
      <color rgb="FF333333"/>
      <name val="Times New Roman"/>
      <charset val="134"/>
    </font>
    <font>
      <sz val="20"/>
      <name val="仿宋_GB2312"/>
      <charset val="134"/>
    </font>
    <font>
      <sz val="16"/>
      <name val="仿宋_GB2312"/>
      <charset val="134"/>
    </font>
    <font>
      <sz val="16"/>
      <name val="Times New Roman"/>
      <charset val="134"/>
    </font>
    <font>
      <sz val="2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20"/>
      <color rgb="FF333333"/>
      <name val="方正书宋_GBK"/>
      <charset val="134"/>
    </font>
    <font>
      <b/>
      <u/>
      <sz val="20"/>
      <color rgb="FF333333"/>
      <name val="宋体"/>
      <charset val="134"/>
    </font>
    <font>
      <b/>
      <sz val="20"/>
      <color rgb="FF333333"/>
      <name val="方正书宋_GBK"/>
      <charset val="134"/>
    </font>
    <font>
      <u/>
      <sz val="16"/>
      <color rgb="FF333333"/>
      <name val="方正书宋_GBK"/>
      <charset val="134"/>
    </font>
    <font>
      <u/>
      <sz val="16"/>
      <color rgb="FF333333"/>
      <name val="宋体"/>
      <charset val="134"/>
    </font>
    <font>
      <sz val="16"/>
      <color rgb="FF333333"/>
      <name val="方正书宋_GBK"/>
      <charset val="134"/>
    </font>
    <font>
      <u/>
      <sz val="26"/>
      <color rgb="FF333333"/>
      <name val="方正书宋_GBK"/>
      <charset val="134"/>
    </font>
    <font>
      <u/>
      <sz val="26"/>
      <color rgb="FF333333"/>
      <name val="宋体"/>
      <charset val="134"/>
    </font>
    <font>
      <sz val="26"/>
      <color rgb="FF333333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2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1" applyNumberFormat="0" applyAlignment="0" applyProtection="0">
      <alignment vertical="center"/>
    </xf>
    <xf numFmtId="0" fontId="27" fillId="4" borderId="12" applyNumberFormat="0" applyAlignment="0" applyProtection="0">
      <alignment vertical="center"/>
    </xf>
    <xf numFmtId="0" fontId="28" fillId="4" borderId="11" applyNumberFormat="0" applyAlignment="0" applyProtection="0">
      <alignment vertical="center"/>
    </xf>
    <xf numFmtId="0" fontId="29" fillId="5" borderId="13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3333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zoomScale="80" zoomScaleNormal="80" topLeftCell="A6" workbookViewId="0">
      <selection activeCell="G8" sqref="G8"/>
    </sheetView>
  </sheetViews>
  <sheetFormatPr defaultColWidth="9" defaultRowHeight="14.25" outlineLevelCol="7"/>
  <cols>
    <col min="2" max="2" width="12" customWidth="1"/>
    <col min="3" max="3" width="26" customWidth="1"/>
    <col min="4" max="4" width="29.375" customWidth="1"/>
    <col min="5" max="5" width="25.875" customWidth="1"/>
    <col min="6" max="6" width="19.875" customWidth="1"/>
    <col min="7" max="7" width="26.125" customWidth="1"/>
    <col min="8" max="8" width="26.625" customWidth="1"/>
  </cols>
  <sheetData>
    <row r="1" ht="15.75" customHeight="1" spans="1:1">
      <c r="A1" t="s">
        <v>0</v>
      </c>
    </row>
    <row r="2" ht="77.25" customHeight="1" spans="1:8">
      <c r="A2" s="36" t="s">
        <v>1</v>
      </c>
      <c r="B2" s="37"/>
      <c r="C2" s="37"/>
      <c r="D2" s="37"/>
      <c r="E2" s="37"/>
      <c r="F2" s="37"/>
      <c r="G2" s="37"/>
      <c r="H2" s="37"/>
    </row>
    <row r="3" ht="32.1" customHeight="1" spans="1:8">
      <c r="A3" s="38" t="s">
        <v>2</v>
      </c>
      <c r="B3" s="38"/>
      <c r="C3" s="38"/>
      <c r="D3" s="38"/>
      <c r="E3" s="38"/>
      <c r="F3" s="38"/>
      <c r="G3" s="38"/>
      <c r="H3" s="38"/>
    </row>
    <row r="4" ht="20.25" spans="1:8">
      <c r="A4" s="39" t="s">
        <v>3</v>
      </c>
      <c r="B4" s="40" t="s">
        <v>4</v>
      </c>
      <c r="C4" s="41" t="s">
        <v>5</v>
      </c>
      <c r="D4" s="42"/>
      <c r="E4" s="43"/>
      <c r="F4" s="41" t="s">
        <v>6</v>
      </c>
      <c r="G4" s="44"/>
      <c r="H4" s="45"/>
    </row>
    <row r="5" s="35" customFormat="1" ht="80.25" customHeight="1" spans="1:8">
      <c r="A5" s="39"/>
      <c r="B5" s="40"/>
      <c r="C5" s="40"/>
      <c r="D5" s="46" t="s">
        <v>7</v>
      </c>
      <c r="E5" s="46" t="s">
        <v>8</v>
      </c>
      <c r="F5" s="40"/>
      <c r="G5" s="46" t="s">
        <v>9</v>
      </c>
      <c r="H5" s="46" t="s">
        <v>10</v>
      </c>
    </row>
    <row r="6" s="35" customFormat="1" ht="62.25" customHeight="1" spans="1:8">
      <c r="A6" s="47">
        <v>1</v>
      </c>
      <c r="B6" s="48" t="s">
        <v>11</v>
      </c>
      <c r="C6" s="49">
        <v>10</v>
      </c>
      <c r="D6" s="47">
        <v>10</v>
      </c>
      <c r="E6" s="49">
        <v>0</v>
      </c>
      <c r="F6" s="49">
        <v>90</v>
      </c>
      <c r="G6" s="49">
        <f>F6*0.85</f>
        <v>76.5</v>
      </c>
      <c r="H6" s="49">
        <f>F6*0.15</f>
        <v>13.5</v>
      </c>
    </row>
    <row r="7" ht="62.25" customHeight="1" spans="1:8">
      <c r="A7" s="11">
        <v>2</v>
      </c>
      <c r="B7" s="14"/>
      <c r="C7" s="18"/>
      <c r="D7" s="11"/>
      <c r="E7" s="18"/>
      <c r="F7" s="14"/>
      <c r="G7" s="14"/>
      <c r="H7" s="14"/>
    </row>
    <row r="8" ht="62.25" customHeight="1" spans="1:8">
      <c r="A8" s="11">
        <v>3</v>
      </c>
      <c r="B8" s="14"/>
      <c r="C8" s="18"/>
      <c r="D8" s="11"/>
      <c r="E8" s="18"/>
      <c r="F8" s="14"/>
      <c r="G8" s="14"/>
      <c r="H8" s="14"/>
    </row>
    <row r="9" ht="62.25" customHeight="1" spans="1:8">
      <c r="A9" s="11">
        <v>4</v>
      </c>
      <c r="B9" s="14"/>
      <c r="C9" s="18"/>
      <c r="D9" s="11"/>
      <c r="E9" s="18"/>
      <c r="F9" s="14"/>
      <c r="G9" s="14"/>
      <c r="H9" s="14"/>
    </row>
    <row r="10" ht="62.25" customHeight="1" spans="1:8">
      <c r="A10" s="11">
        <v>5</v>
      </c>
      <c r="B10" s="14"/>
      <c r="C10" s="18"/>
      <c r="D10" s="11"/>
      <c r="E10" s="18"/>
      <c r="F10" s="14"/>
      <c r="G10" s="14"/>
      <c r="H10" s="14"/>
    </row>
    <row r="11" ht="62.25" customHeight="1" spans="1:8">
      <c r="A11" s="11">
        <v>6</v>
      </c>
      <c r="B11" s="14"/>
      <c r="C11" s="18"/>
      <c r="D11" s="11"/>
      <c r="E11" s="18"/>
      <c r="F11" s="14"/>
      <c r="G11" s="14"/>
      <c r="H11" s="14"/>
    </row>
    <row r="12" ht="62.25" customHeight="1" spans="1:8">
      <c r="A12" s="11">
        <v>7</v>
      </c>
      <c r="B12" s="14"/>
      <c r="C12" s="18"/>
      <c r="D12" s="11"/>
      <c r="E12" s="18"/>
      <c r="F12" s="14"/>
      <c r="G12" s="14"/>
      <c r="H12" s="14"/>
    </row>
    <row r="13" ht="62.25" customHeight="1" spans="1:8">
      <c r="A13" s="11">
        <v>8</v>
      </c>
      <c r="B13" s="14"/>
      <c r="C13" s="18"/>
      <c r="D13" s="11"/>
      <c r="E13" s="18"/>
      <c r="F13" s="14"/>
      <c r="G13" s="14"/>
      <c r="H13" s="14"/>
    </row>
    <row r="14" ht="62.25" customHeight="1" spans="1:8">
      <c r="A14" s="11" t="s">
        <v>12</v>
      </c>
      <c r="B14" s="14"/>
      <c r="C14" s="18"/>
      <c r="D14" s="11"/>
      <c r="E14" s="18"/>
      <c r="F14" s="14"/>
      <c r="G14" s="14"/>
      <c r="H14" s="14"/>
    </row>
    <row r="15" s="35" customFormat="1" ht="57.75" customHeight="1" spans="1:8">
      <c r="A15" s="50" t="s">
        <v>13</v>
      </c>
      <c r="B15" s="50"/>
      <c r="C15" s="47">
        <v>10</v>
      </c>
      <c r="D15" s="47">
        <v>10</v>
      </c>
      <c r="E15" s="49">
        <v>0</v>
      </c>
      <c r="F15" s="49">
        <v>90</v>
      </c>
      <c r="G15" s="49">
        <f>F15*0.85</f>
        <v>76.5</v>
      </c>
      <c r="H15" s="49">
        <f>F15*0.15</f>
        <v>13.5</v>
      </c>
    </row>
  </sheetData>
  <mergeCells count="8">
    <mergeCell ref="A2:H2"/>
    <mergeCell ref="A3:H3"/>
    <mergeCell ref="G4:H4"/>
    <mergeCell ref="A15:B15"/>
    <mergeCell ref="A4:A5"/>
    <mergeCell ref="B4:B5"/>
    <mergeCell ref="C4:C5"/>
    <mergeCell ref="F4:F5"/>
  </mergeCells>
  <pageMargins left="0.75" right="0.75" top="1" bottom="1" header="0.511805555555556" footer="0.511805555555556"/>
  <pageSetup paperSize="9" scale="51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tabSelected="1" zoomScale="85" zoomScaleNormal="85" workbookViewId="0">
      <selection activeCell="B15" sqref="B15"/>
    </sheetView>
  </sheetViews>
  <sheetFormatPr defaultColWidth="9" defaultRowHeight="14.25"/>
  <cols>
    <col min="3" max="3" width="15.75" customWidth="1"/>
    <col min="4" max="4" width="9.875" customWidth="1"/>
    <col min="8" max="8" width="10.75" customWidth="1"/>
    <col min="9" max="9" width="10.875" customWidth="1"/>
    <col min="15" max="15" width="9.875" customWidth="1"/>
    <col min="16" max="16" width="10.75" customWidth="1"/>
    <col min="19" max="19" width="10.25" customWidth="1"/>
  </cols>
  <sheetData>
    <row r="1" ht="51" customHeight="1" spans="1:20">
      <c r="A1" s="19" t="s">
        <v>14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ht="57" customHeight="1" spans="1:20">
      <c r="A2" s="20" t="s">
        <v>15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ht="22.5" customHeight="1" spans="1:20">
      <c r="A3" s="4" t="s">
        <v>3</v>
      </c>
      <c r="B3" s="4" t="s">
        <v>4</v>
      </c>
      <c r="C3" s="4" t="s">
        <v>16</v>
      </c>
      <c r="D3" s="8" t="s">
        <v>17</v>
      </c>
      <c r="E3" s="8"/>
      <c r="F3" s="8"/>
      <c r="G3" s="8"/>
      <c r="H3" s="8"/>
      <c r="I3" s="8" t="s">
        <v>18</v>
      </c>
      <c r="J3" s="8"/>
      <c r="K3" s="8"/>
      <c r="L3" s="8"/>
      <c r="M3" s="8"/>
      <c r="N3" s="8"/>
      <c r="O3" s="8"/>
      <c r="P3" s="8"/>
      <c r="Q3" s="8"/>
      <c r="R3" s="30" t="s">
        <v>19</v>
      </c>
      <c r="S3" s="4" t="s">
        <v>20</v>
      </c>
      <c r="T3" s="4" t="s">
        <v>6</v>
      </c>
    </row>
    <row r="4" spans="1:20">
      <c r="A4" s="7"/>
      <c r="B4" s="7"/>
      <c r="C4" s="7"/>
      <c r="D4" s="8" t="s">
        <v>21</v>
      </c>
      <c r="E4" s="8" t="s">
        <v>22</v>
      </c>
      <c r="F4" s="4" t="s">
        <v>23</v>
      </c>
      <c r="G4" s="8" t="s">
        <v>24</v>
      </c>
      <c r="H4" s="8" t="s">
        <v>25</v>
      </c>
      <c r="I4" s="8" t="s">
        <v>21</v>
      </c>
      <c r="J4" s="8" t="s">
        <v>22</v>
      </c>
      <c r="K4" s="4" t="s">
        <v>23</v>
      </c>
      <c r="L4" s="8" t="s">
        <v>24</v>
      </c>
      <c r="M4" s="8" t="s">
        <v>26</v>
      </c>
      <c r="N4" s="8" t="s">
        <v>27</v>
      </c>
      <c r="O4" s="8" t="s">
        <v>28</v>
      </c>
      <c r="P4" s="8" t="s">
        <v>25</v>
      </c>
      <c r="Q4" s="15" t="s">
        <v>29</v>
      </c>
      <c r="R4" s="31"/>
      <c r="S4" s="7"/>
      <c r="T4" s="7"/>
    </row>
    <row r="5" ht="27.75" customHeight="1" spans="1:20">
      <c r="A5" s="10"/>
      <c r="B5" s="10"/>
      <c r="C5" s="10"/>
      <c r="D5" s="8"/>
      <c r="E5" s="8"/>
      <c r="F5" s="10"/>
      <c r="G5" s="8"/>
      <c r="H5" s="8"/>
      <c r="I5" s="8"/>
      <c r="J5" s="8"/>
      <c r="K5" s="10"/>
      <c r="L5" s="8"/>
      <c r="M5" s="8"/>
      <c r="N5" s="8"/>
      <c r="O5" s="8"/>
      <c r="P5" s="8"/>
      <c r="Q5" s="15"/>
      <c r="R5" s="32"/>
      <c r="S5" s="10"/>
      <c r="T5" s="10"/>
    </row>
    <row r="6" ht="30" customHeight="1" spans="1:20">
      <c r="A6" s="14">
        <v>1</v>
      </c>
      <c r="B6" s="12" t="s">
        <v>11</v>
      </c>
      <c r="C6" s="21" t="s">
        <v>30</v>
      </c>
      <c r="D6" s="22" t="s">
        <v>31</v>
      </c>
      <c r="E6" s="23" t="s">
        <v>32</v>
      </c>
      <c r="F6" s="14">
        <v>7</v>
      </c>
      <c r="G6" s="12" t="s">
        <v>33</v>
      </c>
      <c r="H6" s="14" t="s">
        <v>34</v>
      </c>
      <c r="I6" s="27" t="s">
        <v>35</v>
      </c>
      <c r="J6" s="28" t="s">
        <v>36</v>
      </c>
      <c r="K6" s="14">
        <v>8.54</v>
      </c>
      <c r="L6" s="12" t="s">
        <v>33</v>
      </c>
      <c r="M6" s="12" t="s">
        <v>37</v>
      </c>
      <c r="N6" s="29" t="s">
        <v>38</v>
      </c>
      <c r="O6" s="21" t="s">
        <v>39</v>
      </c>
      <c r="P6" s="14" t="s">
        <v>40</v>
      </c>
      <c r="Q6" s="14">
        <v>74.5</v>
      </c>
      <c r="R6" s="12" t="s">
        <v>41</v>
      </c>
      <c r="S6" s="14" t="s">
        <v>40</v>
      </c>
      <c r="T6" s="14">
        <v>9</v>
      </c>
    </row>
    <row r="7" ht="30" customHeight="1" spans="1:20">
      <c r="A7" s="14">
        <v>2</v>
      </c>
      <c r="B7" s="12" t="s">
        <v>11</v>
      </c>
      <c r="C7" s="21" t="s">
        <v>30</v>
      </c>
      <c r="D7" s="22" t="s">
        <v>42</v>
      </c>
      <c r="E7" s="23" t="s">
        <v>43</v>
      </c>
      <c r="F7" s="14">
        <v>7</v>
      </c>
      <c r="G7" s="12" t="s">
        <v>33</v>
      </c>
      <c r="H7" s="14" t="s">
        <v>34</v>
      </c>
      <c r="I7" s="27" t="s">
        <v>44</v>
      </c>
      <c r="J7" s="28" t="s">
        <v>45</v>
      </c>
      <c r="K7" s="14">
        <v>8.54</v>
      </c>
      <c r="L7" s="12" t="s">
        <v>33</v>
      </c>
      <c r="M7" s="12" t="s">
        <v>37</v>
      </c>
      <c r="N7" s="29" t="s">
        <v>38</v>
      </c>
      <c r="O7" s="21" t="s">
        <v>39</v>
      </c>
      <c r="P7" s="14" t="s">
        <v>40</v>
      </c>
      <c r="Q7" s="14">
        <v>74.5</v>
      </c>
      <c r="R7" s="12" t="s">
        <v>41</v>
      </c>
      <c r="S7" s="14" t="s">
        <v>40</v>
      </c>
      <c r="T7" s="14">
        <v>9</v>
      </c>
    </row>
    <row r="8" ht="30" customHeight="1" spans="1:20">
      <c r="A8" s="14">
        <v>3</v>
      </c>
      <c r="B8" s="12" t="s">
        <v>11</v>
      </c>
      <c r="C8" s="21" t="s">
        <v>30</v>
      </c>
      <c r="D8" s="22" t="s">
        <v>46</v>
      </c>
      <c r="E8" s="23" t="s">
        <v>47</v>
      </c>
      <c r="F8" s="14">
        <v>7</v>
      </c>
      <c r="G8" s="12" t="s">
        <v>33</v>
      </c>
      <c r="H8" s="14" t="s">
        <v>34</v>
      </c>
      <c r="I8" s="27" t="s">
        <v>48</v>
      </c>
      <c r="J8" s="28" t="s">
        <v>49</v>
      </c>
      <c r="K8" s="14">
        <v>8.54</v>
      </c>
      <c r="L8" s="12" t="s">
        <v>33</v>
      </c>
      <c r="M8" s="12" t="s">
        <v>37</v>
      </c>
      <c r="N8" s="29" t="s">
        <v>38</v>
      </c>
      <c r="O8" s="21" t="s">
        <v>39</v>
      </c>
      <c r="P8" s="14" t="s">
        <v>40</v>
      </c>
      <c r="Q8" s="14">
        <v>74.5</v>
      </c>
      <c r="R8" s="12" t="s">
        <v>41</v>
      </c>
      <c r="S8" s="14" t="s">
        <v>40</v>
      </c>
      <c r="T8" s="14">
        <v>9</v>
      </c>
    </row>
    <row r="9" ht="30" customHeight="1" spans="1:20">
      <c r="A9" s="14">
        <v>4</v>
      </c>
      <c r="B9" s="12" t="s">
        <v>11</v>
      </c>
      <c r="C9" s="21" t="s">
        <v>30</v>
      </c>
      <c r="D9" s="22" t="s">
        <v>50</v>
      </c>
      <c r="E9" s="23" t="s">
        <v>51</v>
      </c>
      <c r="F9" s="14">
        <v>7</v>
      </c>
      <c r="G9" s="12" t="s">
        <v>33</v>
      </c>
      <c r="H9" s="14" t="s">
        <v>34</v>
      </c>
      <c r="I9" s="27" t="s">
        <v>52</v>
      </c>
      <c r="J9" s="28" t="s">
        <v>53</v>
      </c>
      <c r="K9" s="14">
        <v>8.54</v>
      </c>
      <c r="L9" s="12" t="s">
        <v>33</v>
      </c>
      <c r="M9" s="12" t="s">
        <v>37</v>
      </c>
      <c r="N9" s="29" t="s">
        <v>38</v>
      </c>
      <c r="O9" s="21" t="s">
        <v>39</v>
      </c>
      <c r="P9" s="14" t="s">
        <v>40</v>
      </c>
      <c r="Q9" s="14">
        <v>74.5</v>
      </c>
      <c r="R9" s="12" t="s">
        <v>41</v>
      </c>
      <c r="S9" s="14" t="s">
        <v>40</v>
      </c>
      <c r="T9" s="14">
        <v>9</v>
      </c>
    </row>
    <row r="10" ht="30" customHeight="1" spans="1:20">
      <c r="A10" s="14">
        <v>5</v>
      </c>
      <c r="B10" s="12" t="s">
        <v>11</v>
      </c>
      <c r="C10" s="21" t="s">
        <v>30</v>
      </c>
      <c r="D10" s="22" t="s">
        <v>54</v>
      </c>
      <c r="E10" s="23" t="s">
        <v>55</v>
      </c>
      <c r="F10" s="14">
        <v>7</v>
      </c>
      <c r="G10" s="12" t="s">
        <v>33</v>
      </c>
      <c r="H10" s="14" t="s">
        <v>34</v>
      </c>
      <c r="I10" s="27" t="s">
        <v>56</v>
      </c>
      <c r="J10" s="28" t="s">
        <v>57</v>
      </c>
      <c r="K10" s="14">
        <v>8.54</v>
      </c>
      <c r="L10" s="12" t="s">
        <v>33</v>
      </c>
      <c r="M10" s="12" t="s">
        <v>37</v>
      </c>
      <c r="N10" s="29" t="s">
        <v>38</v>
      </c>
      <c r="O10" s="21" t="s">
        <v>39</v>
      </c>
      <c r="P10" s="14" t="s">
        <v>40</v>
      </c>
      <c r="Q10" s="14">
        <v>74.5</v>
      </c>
      <c r="R10" s="12" t="s">
        <v>41</v>
      </c>
      <c r="S10" s="14" t="s">
        <v>40</v>
      </c>
      <c r="T10" s="14">
        <v>9</v>
      </c>
    </row>
    <row r="11" ht="30" customHeight="1" spans="1:20">
      <c r="A11" s="14">
        <v>6</v>
      </c>
      <c r="B11" s="12" t="s">
        <v>11</v>
      </c>
      <c r="C11" s="21" t="s">
        <v>30</v>
      </c>
      <c r="D11" s="22" t="s">
        <v>58</v>
      </c>
      <c r="E11" s="23" t="s">
        <v>59</v>
      </c>
      <c r="F11" s="14">
        <v>7</v>
      </c>
      <c r="G11" s="12" t="s">
        <v>33</v>
      </c>
      <c r="H11" s="14" t="s">
        <v>34</v>
      </c>
      <c r="I11" s="27" t="s">
        <v>60</v>
      </c>
      <c r="J11" s="28" t="s">
        <v>61</v>
      </c>
      <c r="K11" s="14">
        <v>8.54</v>
      </c>
      <c r="L11" s="12" t="s">
        <v>33</v>
      </c>
      <c r="M11" s="12" t="s">
        <v>37</v>
      </c>
      <c r="N11" s="29" t="s">
        <v>38</v>
      </c>
      <c r="O11" s="21" t="s">
        <v>39</v>
      </c>
      <c r="P11" s="14" t="s">
        <v>40</v>
      </c>
      <c r="Q11" s="14">
        <v>74.5</v>
      </c>
      <c r="R11" s="12" t="s">
        <v>41</v>
      </c>
      <c r="S11" s="14" t="s">
        <v>40</v>
      </c>
      <c r="T11" s="14">
        <v>9</v>
      </c>
    </row>
    <row r="12" ht="30" customHeight="1" spans="1:20">
      <c r="A12" s="14">
        <v>7</v>
      </c>
      <c r="B12" s="12" t="s">
        <v>11</v>
      </c>
      <c r="C12" s="21" t="s">
        <v>30</v>
      </c>
      <c r="D12" s="22" t="s">
        <v>62</v>
      </c>
      <c r="E12" s="23" t="s">
        <v>63</v>
      </c>
      <c r="F12" s="14">
        <v>7</v>
      </c>
      <c r="G12" s="12" t="s">
        <v>33</v>
      </c>
      <c r="H12" s="14" t="s">
        <v>34</v>
      </c>
      <c r="I12" s="27" t="s">
        <v>64</v>
      </c>
      <c r="J12" s="28" t="s">
        <v>65</v>
      </c>
      <c r="K12" s="14">
        <v>8.54</v>
      </c>
      <c r="L12" s="12" t="s">
        <v>33</v>
      </c>
      <c r="M12" s="12" t="s">
        <v>37</v>
      </c>
      <c r="N12" s="29" t="s">
        <v>38</v>
      </c>
      <c r="O12" s="21" t="s">
        <v>39</v>
      </c>
      <c r="P12" s="14" t="s">
        <v>40</v>
      </c>
      <c r="Q12" s="14">
        <v>74.5</v>
      </c>
      <c r="R12" s="12" t="s">
        <v>41</v>
      </c>
      <c r="S12" s="14" t="s">
        <v>40</v>
      </c>
      <c r="T12" s="14">
        <v>9</v>
      </c>
    </row>
    <row r="13" ht="30" customHeight="1" spans="1:20">
      <c r="A13" s="14">
        <v>8</v>
      </c>
      <c r="B13" s="12" t="s">
        <v>11</v>
      </c>
      <c r="C13" s="21" t="s">
        <v>30</v>
      </c>
      <c r="D13" s="22" t="s">
        <v>66</v>
      </c>
      <c r="E13" s="23" t="s">
        <v>67</v>
      </c>
      <c r="F13" s="14">
        <v>7</v>
      </c>
      <c r="G13" s="12" t="s">
        <v>33</v>
      </c>
      <c r="H13" s="14" t="s">
        <v>34</v>
      </c>
      <c r="I13" s="27" t="s">
        <v>68</v>
      </c>
      <c r="J13" s="28" t="s">
        <v>69</v>
      </c>
      <c r="K13" s="14">
        <v>8.54</v>
      </c>
      <c r="L13" s="12" t="s">
        <v>33</v>
      </c>
      <c r="M13" s="12" t="s">
        <v>37</v>
      </c>
      <c r="N13" s="29" t="s">
        <v>38</v>
      </c>
      <c r="O13" s="21" t="s">
        <v>39</v>
      </c>
      <c r="P13" s="14" t="s">
        <v>40</v>
      </c>
      <c r="Q13" s="14">
        <v>74.5</v>
      </c>
      <c r="R13" s="12" t="s">
        <v>41</v>
      </c>
      <c r="S13" s="14" t="s">
        <v>40</v>
      </c>
      <c r="T13" s="14">
        <v>9</v>
      </c>
    </row>
    <row r="14" ht="30" customHeight="1" spans="1:20">
      <c r="A14" s="14">
        <v>9</v>
      </c>
      <c r="B14" s="12" t="s">
        <v>11</v>
      </c>
      <c r="C14" s="21" t="s">
        <v>30</v>
      </c>
      <c r="D14" s="22" t="s">
        <v>70</v>
      </c>
      <c r="E14" s="23" t="s">
        <v>71</v>
      </c>
      <c r="F14" s="14">
        <v>7</v>
      </c>
      <c r="G14" s="12" t="s">
        <v>33</v>
      </c>
      <c r="H14" s="14" t="s">
        <v>34</v>
      </c>
      <c r="I14" s="27" t="s">
        <v>72</v>
      </c>
      <c r="J14" s="28" t="s">
        <v>73</v>
      </c>
      <c r="K14" s="14">
        <v>8.54</v>
      </c>
      <c r="L14" s="12" t="s">
        <v>33</v>
      </c>
      <c r="M14" s="12" t="s">
        <v>37</v>
      </c>
      <c r="N14" s="29" t="s">
        <v>38</v>
      </c>
      <c r="O14" s="21" t="s">
        <v>39</v>
      </c>
      <c r="P14" s="14" t="s">
        <v>40</v>
      </c>
      <c r="Q14" s="14">
        <v>74.5</v>
      </c>
      <c r="R14" s="12" t="s">
        <v>41</v>
      </c>
      <c r="S14" s="14" t="s">
        <v>40</v>
      </c>
      <c r="T14" s="14">
        <v>9</v>
      </c>
    </row>
    <row r="15" ht="30" customHeight="1" spans="1:20">
      <c r="A15" s="14">
        <v>10</v>
      </c>
      <c r="B15" s="12" t="s">
        <v>11</v>
      </c>
      <c r="C15" s="21" t="s">
        <v>30</v>
      </c>
      <c r="D15" s="22" t="s">
        <v>74</v>
      </c>
      <c r="E15" s="23" t="s">
        <v>75</v>
      </c>
      <c r="F15" s="14">
        <v>7</v>
      </c>
      <c r="G15" s="12" t="s">
        <v>33</v>
      </c>
      <c r="H15" s="14" t="s">
        <v>34</v>
      </c>
      <c r="I15" s="27" t="s">
        <v>76</v>
      </c>
      <c r="J15" s="28" t="s">
        <v>77</v>
      </c>
      <c r="K15" s="14">
        <v>8.54</v>
      </c>
      <c r="L15" s="12" t="s">
        <v>33</v>
      </c>
      <c r="M15" s="12" t="s">
        <v>37</v>
      </c>
      <c r="N15" s="29" t="s">
        <v>38</v>
      </c>
      <c r="O15" s="21" t="s">
        <v>39</v>
      </c>
      <c r="P15" s="14" t="s">
        <v>40</v>
      </c>
      <c r="Q15" s="14">
        <v>74.5</v>
      </c>
      <c r="R15" s="12" t="s">
        <v>41</v>
      </c>
      <c r="S15" s="14" t="s">
        <v>40</v>
      </c>
      <c r="T15" s="14">
        <v>9</v>
      </c>
    </row>
    <row r="16" ht="30" customHeight="1" spans="1:20">
      <c r="A16" s="24" t="s">
        <v>13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33"/>
      <c r="T16" s="34">
        <f>SUM(T6:T15)</f>
        <v>90</v>
      </c>
    </row>
    <row r="17" spans="1:20">
      <c r="A17" s="26" t="s">
        <v>78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</row>
    <row r="18" ht="78" customHeight="1" spans="1:20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</row>
  </sheetData>
  <mergeCells count="26">
    <mergeCell ref="A1:T1"/>
    <mergeCell ref="A2:T2"/>
    <mergeCell ref="D3:H3"/>
    <mergeCell ref="I3:Q3"/>
    <mergeCell ref="A16:S16"/>
    <mergeCell ref="A3:A5"/>
    <mergeCell ref="B3:B5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3:R5"/>
    <mergeCell ref="S3:S5"/>
    <mergeCell ref="T3:T5"/>
    <mergeCell ref="A17:T18"/>
  </mergeCells>
  <pageMargins left="0.75" right="0.75" top="1" bottom="1" header="0.511805555555556" footer="0.511805555555556"/>
  <pageSetup paperSize="9" scale="6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topLeftCell="A2" workbookViewId="0">
      <selection activeCell="N20" sqref="N20"/>
    </sheetView>
  </sheetViews>
  <sheetFormatPr defaultColWidth="9" defaultRowHeight="14.25"/>
  <sheetData>
    <row r="1" ht="56.1" customHeight="1" spans="1:19">
      <c r="A1" s="1" t="s">
        <v>79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44.1" customHeight="1" spans="1:19">
      <c r="A2" s="2" t="s">
        <v>80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42.75" spans="1:19">
      <c r="A3" s="3" t="s">
        <v>3</v>
      </c>
      <c r="B3" s="3" t="s">
        <v>4</v>
      </c>
      <c r="C3" s="4" t="s">
        <v>16</v>
      </c>
      <c r="D3" s="4" t="s">
        <v>21</v>
      </c>
      <c r="E3" s="4" t="s">
        <v>22</v>
      </c>
      <c r="F3" s="4" t="s">
        <v>24</v>
      </c>
      <c r="G3" s="4" t="s">
        <v>25</v>
      </c>
      <c r="H3" s="5" t="s">
        <v>81</v>
      </c>
      <c r="I3" s="5"/>
      <c r="J3" s="5"/>
      <c r="K3" s="5"/>
      <c r="L3" s="5" t="s">
        <v>82</v>
      </c>
      <c r="M3" s="5"/>
      <c r="N3" s="5"/>
      <c r="O3" s="5"/>
      <c r="P3" s="5"/>
      <c r="Q3" s="5"/>
      <c r="R3" s="8" t="s">
        <v>83</v>
      </c>
      <c r="S3" s="8" t="s">
        <v>6</v>
      </c>
    </row>
    <row r="4" spans="1:19">
      <c r="A4" s="6"/>
      <c r="B4" s="6"/>
      <c r="C4" s="7"/>
      <c r="D4" s="7"/>
      <c r="E4" s="7"/>
      <c r="F4" s="7"/>
      <c r="G4" s="7"/>
      <c r="H4" s="8" t="s">
        <v>84</v>
      </c>
      <c r="I4" s="8" t="s">
        <v>85</v>
      </c>
      <c r="J4" s="8" t="s">
        <v>86</v>
      </c>
      <c r="K4" s="8" t="s">
        <v>87</v>
      </c>
      <c r="L4" s="8" t="s">
        <v>84</v>
      </c>
      <c r="M4" s="8" t="s">
        <v>85</v>
      </c>
      <c r="N4" s="8" t="s">
        <v>88</v>
      </c>
      <c r="O4" s="8" t="s">
        <v>89</v>
      </c>
      <c r="P4" s="8" t="s">
        <v>87</v>
      </c>
      <c r="Q4" s="8" t="s">
        <v>29</v>
      </c>
      <c r="R4" s="14"/>
      <c r="S4" s="14"/>
    </row>
    <row r="5" ht="33" customHeight="1" spans="1:19">
      <c r="A5" s="9"/>
      <c r="B5" s="9"/>
      <c r="C5" s="10"/>
      <c r="D5" s="10"/>
      <c r="E5" s="10"/>
      <c r="F5" s="10"/>
      <c r="G5" s="10"/>
      <c r="H5" s="8"/>
      <c r="I5" s="8"/>
      <c r="J5" s="8"/>
      <c r="K5" s="8"/>
      <c r="L5" s="8"/>
      <c r="M5" s="8"/>
      <c r="N5" s="8"/>
      <c r="O5" s="8"/>
      <c r="P5" s="8"/>
      <c r="Q5" s="8"/>
      <c r="R5" s="14"/>
      <c r="S5" s="14"/>
    </row>
    <row r="6" ht="15.75" spans="1:19">
      <c r="A6" s="11">
        <v>1</v>
      </c>
      <c r="B6" s="12" t="s">
        <v>11</v>
      </c>
      <c r="C6" s="12" t="s">
        <v>90</v>
      </c>
      <c r="D6" s="13" t="s">
        <v>90</v>
      </c>
      <c r="E6" s="13" t="s">
        <v>90</v>
      </c>
      <c r="F6" s="13" t="s">
        <v>90</v>
      </c>
      <c r="G6" s="13" t="s">
        <v>90</v>
      </c>
      <c r="H6" s="13" t="s">
        <v>90</v>
      </c>
      <c r="I6" s="13" t="s">
        <v>90</v>
      </c>
      <c r="J6" s="13" t="s">
        <v>90</v>
      </c>
      <c r="K6" s="13" t="s">
        <v>90</v>
      </c>
      <c r="L6" s="13" t="s">
        <v>90</v>
      </c>
      <c r="M6" s="13" t="s">
        <v>90</v>
      </c>
      <c r="N6" s="13" t="s">
        <v>90</v>
      </c>
      <c r="O6" s="13" t="s">
        <v>90</v>
      </c>
      <c r="P6" s="13" t="s">
        <v>90</v>
      </c>
      <c r="Q6" s="13" t="s">
        <v>90</v>
      </c>
      <c r="R6" s="13" t="s">
        <v>90</v>
      </c>
      <c r="S6" s="13" t="s">
        <v>90</v>
      </c>
    </row>
    <row r="7" ht="15.75" spans="1:19">
      <c r="A7" s="11">
        <v>2</v>
      </c>
      <c r="B7" s="14"/>
      <c r="C7" s="11"/>
      <c r="D7" s="11"/>
      <c r="E7" s="11"/>
      <c r="F7" s="11"/>
      <c r="G7" s="14"/>
      <c r="H7" s="11"/>
      <c r="I7" s="11"/>
      <c r="J7" s="11"/>
      <c r="K7" s="18"/>
      <c r="L7" s="11"/>
      <c r="M7" s="11"/>
      <c r="N7" s="11"/>
      <c r="O7" s="14"/>
      <c r="P7" s="18"/>
      <c r="Q7" s="18"/>
      <c r="R7" s="14"/>
      <c r="S7" s="18"/>
    </row>
    <row r="8" ht="15.75" spans="1:19">
      <c r="A8" s="11">
        <v>3</v>
      </c>
      <c r="B8" s="14"/>
      <c r="C8" s="11"/>
      <c r="D8" s="11"/>
      <c r="E8" s="11"/>
      <c r="F8" s="11"/>
      <c r="G8" s="14"/>
      <c r="H8" s="11"/>
      <c r="I8" s="11"/>
      <c r="J8" s="11"/>
      <c r="K8" s="18"/>
      <c r="L8" s="11"/>
      <c r="M8" s="11"/>
      <c r="N8" s="11"/>
      <c r="O8" s="14"/>
      <c r="P8" s="18"/>
      <c r="Q8" s="18"/>
      <c r="R8" s="14"/>
      <c r="S8" s="18"/>
    </row>
    <row r="9" ht="15.75" spans="1:19">
      <c r="A9" s="11">
        <v>4</v>
      </c>
      <c r="B9" s="14"/>
      <c r="C9" s="11"/>
      <c r="D9" s="11"/>
      <c r="E9" s="11"/>
      <c r="F9" s="11"/>
      <c r="G9" s="14"/>
      <c r="H9" s="11"/>
      <c r="I9" s="11"/>
      <c r="J9" s="11"/>
      <c r="K9" s="18"/>
      <c r="L9" s="11"/>
      <c r="M9" s="11"/>
      <c r="N9" s="11"/>
      <c r="O9" s="14"/>
      <c r="P9" s="18"/>
      <c r="Q9" s="18"/>
      <c r="R9" s="14"/>
      <c r="S9" s="18"/>
    </row>
    <row r="10" ht="15.75" spans="1:19">
      <c r="A10" s="11">
        <v>5</v>
      </c>
      <c r="B10" s="14"/>
      <c r="C10" s="11"/>
      <c r="D10" s="11"/>
      <c r="E10" s="11"/>
      <c r="F10" s="11"/>
      <c r="G10" s="14"/>
      <c r="H10" s="11"/>
      <c r="I10" s="11"/>
      <c r="J10" s="11"/>
      <c r="K10" s="18"/>
      <c r="L10" s="11"/>
      <c r="M10" s="11"/>
      <c r="N10" s="11"/>
      <c r="O10" s="14"/>
      <c r="P10" s="18"/>
      <c r="Q10" s="18"/>
      <c r="R10" s="14"/>
      <c r="S10" s="18"/>
    </row>
    <row r="11" ht="15.75" spans="1:19">
      <c r="A11" s="11">
        <v>6</v>
      </c>
      <c r="B11" s="14"/>
      <c r="C11" s="11"/>
      <c r="D11" s="11"/>
      <c r="E11" s="11"/>
      <c r="F11" s="11"/>
      <c r="G11" s="14"/>
      <c r="H11" s="11"/>
      <c r="I11" s="11"/>
      <c r="J11" s="11"/>
      <c r="K11" s="18"/>
      <c r="L11" s="11"/>
      <c r="M11" s="11"/>
      <c r="N11" s="11"/>
      <c r="O11" s="18"/>
      <c r="P11" s="18"/>
      <c r="Q11" s="18"/>
      <c r="R11" s="14"/>
      <c r="S11" s="18"/>
    </row>
    <row r="12" ht="15.75" spans="1:19">
      <c r="A12" s="11">
        <v>7</v>
      </c>
      <c r="B12" s="14"/>
      <c r="C12" s="11"/>
      <c r="D12" s="11"/>
      <c r="E12" s="11"/>
      <c r="F12" s="11"/>
      <c r="G12" s="14"/>
      <c r="H12" s="11"/>
      <c r="I12" s="11"/>
      <c r="J12" s="11"/>
      <c r="K12" s="18"/>
      <c r="L12" s="11"/>
      <c r="M12" s="11"/>
      <c r="N12" s="11"/>
      <c r="O12" s="18"/>
      <c r="P12" s="18"/>
      <c r="Q12" s="18"/>
      <c r="R12" s="14"/>
      <c r="S12" s="18"/>
    </row>
    <row r="13" ht="17.25" customHeight="1" spans="1:19">
      <c r="A13" s="11">
        <v>8</v>
      </c>
      <c r="B13" s="14"/>
      <c r="C13" s="11"/>
      <c r="D13" s="11"/>
      <c r="E13" s="11"/>
      <c r="F13" s="11"/>
      <c r="G13" s="14"/>
      <c r="H13" s="11"/>
      <c r="I13" s="11"/>
      <c r="J13" s="11"/>
      <c r="K13" s="18"/>
      <c r="L13" s="11"/>
      <c r="M13" s="11"/>
      <c r="N13" s="11"/>
      <c r="O13" s="18"/>
      <c r="P13" s="18"/>
      <c r="Q13" s="18"/>
      <c r="R13" s="14"/>
      <c r="S13" s="18"/>
    </row>
    <row r="14" ht="15.75" spans="1:19">
      <c r="A14" s="11" t="s">
        <v>12</v>
      </c>
      <c r="B14" s="14"/>
      <c r="C14" s="11"/>
      <c r="D14" s="11"/>
      <c r="E14" s="11"/>
      <c r="F14" s="11"/>
      <c r="G14" s="14"/>
      <c r="H14" s="11"/>
      <c r="I14" s="11"/>
      <c r="J14" s="11"/>
      <c r="K14" s="18"/>
      <c r="L14" s="11"/>
      <c r="M14" s="11"/>
      <c r="N14" s="11"/>
      <c r="O14" s="18"/>
      <c r="P14" s="18"/>
      <c r="Q14" s="18"/>
      <c r="R14" s="14"/>
      <c r="S14" s="18"/>
    </row>
    <row r="15" spans="1:19">
      <c r="A15" s="15" t="s">
        <v>13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3" t="s">
        <v>90</v>
      </c>
    </row>
    <row r="16" spans="1:19">
      <c r="A16" s="16" t="s">
        <v>91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</row>
    <row r="17" ht="78" customHeight="1" spans="1:19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</row>
  </sheetData>
  <mergeCells count="25">
    <mergeCell ref="A1:S1"/>
    <mergeCell ref="A2:S2"/>
    <mergeCell ref="H3:K3"/>
    <mergeCell ref="L3:Q3"/>
    <mergeCell ref="A15:R15"/>
    <mergeCell ref="A3:A5"/>
    <mergeCell ref="B3:B5"/>
    <mergeCell ref="C3:C5"/>
    <mergeCell ref="D3:D5"/>
    <mergeCell ref="E3:E5"/>
    <mergeCell ref="F3:F5"/>
    <mergeCell ref="G3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A16:S17"/>
  </mergeCells>
  <pageMargins left="0.75" right="0.75" top="1" bottom="1" header="0.511805555555556" footer="0.511805555555556"/>
  <pageSetup paperSize="9" scale="7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附件1汇总表</vt:lpstr>
      <vt:lpstr>附件2公交车车辆更新明细表</vt:lpstr>
      <vt:lpstr>附件3动力电池更换明细表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沈怀玉</cp:lastModifiedBy>
  <dcterms:created xsi:type="dcterms:W3CDTF">2018-05-26T11:28:00Z</dcterms:created>
  <cp:lastPrinted>2024-11-27T00:47:00Z</cp:lastPrinted>
  <dcterms:modified xsi:type="dcterms:W3CDTF">2024-12-10T06:45:21Z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556A9D81AFF34CF7B42F94D4C4650A6D_13</vt:lpwstr>
  </property>
</Properties>
</file>