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4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<sst xmlns="http://schemas.openxmlformats.org/spreadsheetml/2006/main" count="782" uniqueCount="343">
  <si>
    <t>附件：</t>
  </si>
  <si>
    <t>2024年安溪县上半年公益性岗位补贴明细表</t>
  </si>
  <si>
    <t>序号</t>
  </si>
  <si>
    <t>乡镇</t>
  </si>
  <si>
    <t>岗位安置单位</t>
  </si>
  <si>
    <t>岗位名称</t>
  </si>
  <si>
    <t>岗位安置人员</t>
  </si>
  <si>
    <t>性别</t>
  </si>
  <si>
    <t>身份证号码</t>
  </si>
  <si>
    <t>就业失业登记证号</t>
  </si>
  <si>
    <t>安置人员类型</t>
  </si>
  <si>
    <t>签订劳动合同
起止时间</t>
  </si>
  <si>
    <t>是否缴纳社会保险</t>
  </si>
  <si>
    <t>补贴月数（个）/小时</t>
  </si>
  <si>
    <t>补贴标准       （元/月/小时）</t>
  </si>
  <si>
    <t>补贴金额（元）</t>
  </si>
  <si>
    <t>备注</t>
  </si>
  <si>
    <t>湖头镇</t>
  </si>
  <si>
    <t>郭埔村</t>
  </si>
  <si>
    <t>保洁员</t>
  </si>
  <si>
    <t>许媒容</t>
  </si>
  <si>
    <t>女</t>
  </si>
  <si>
    <t>350524********1549</t>
  </si>
  <si>
    <t>3505******003408</t>
  </si>
  <si>
    <t>建档立卡脱贫户</t>
  </si>
  <si>
    <t>2022.09.01-2025.08.31</t>
  </si>
  <si>
    <t>是</t>
  </si>
  <si>
    <t>汤头村</t>
  </si>
  <si>
    <t>裴彩瑞</t>
  </si>
  <si>
    <t>350524********1605</t>
  </si>
  <si>
    <t>3505******003300</t>
  </si>
  <si>
    <t>前山村</t>
  </si>
  <si>
    <t>苏玉命</t>
  </si>
  <si>
    <t>350524********1540</t>
  </si>
  <si>
    <t>3505******003069</t>
  </si>
  <si>
    <t>前溪村</t>
  </si>
  <si>
    <t>黄高明</t>
  </si>
  <si>
    <t>男</t>
  </si>
  <si>
    <t>350524********1599</t>
  </si>
  <si>
    <t>3505******003268</t>
  </si>
  <si>
    <t>半山村</t>
  </si>
  <si>
    <t>苏泰山</t>
  </si>
  <si>
    <t>350524********1518</t>
  </si>
  <si>
    <t>3505******004724</t>
  </si>
  <si>
    <t>湖三村</t>
  </si>
  <si>
    <t>陈康远</t>
  </si>
  <si>
    <t>350524********1550</t>
  </si>
  <si>
    <t>3505******002882</t>
  </si>
  <si>
    <t>美坂村</t>
  </si>
  <si>
    <t>董秀铅</t>
  </si>
  <si>
    <t>350524********1547</t>
  </si>
  <si>
    <t>3505******004945</t>
  </si>
  <si>
    <t>小计：</t>
  </si>
  <si>
    <t>虎邱镇</t>
  </si>
  <si>
    <t>湖东村</t>
  </si>
  <si>
    <t>林明星</t>
  </si>
  <si>
    <t>350524********3554</t>
  </si>
  <si>
    <t>3505******001793</t>
  </si>
  <si>
    <t>持《残疾人证》人员</t>
  </si>
  <si>
    <t>2021.07.01-2024.06.30</t>
  </si>
  <si>
    <t>林明华</t>
  </si>
  <si>
    <t>350524********3530</t>
  </si>
  <si>
    <t>3505******001792</t>
  </si>
  <si>
    <t>·</t>
  </si>
  <si>
    <t>魁斗镇</t>
  </si>
  <si>
    <t>奇观村</t>
  </si>
  <si>
    <t>蔡豆付</t>
  </si>
  <si>
    <t>350524********7423</t>
  </si>
  <si>
    <t>3505******000066</t>
  </si>
  <si>
    <t xml:space="preserve">2023.09.04-2026.09.03   </t>
  </si>
  <si>
    <t>1810</t>
  </si>
  <si>
    <t>陈明治</t>
  </si>
  <si>
    <t>350524********7422</t>
  </si>
  <si>
    <t>3505******000067</t>
  </si>
  <si>
    <t>魁斗村</t>
  </si>
  <si>
    <t>刘真真</t>
  </si>
  <si>
    <t>350524********7421</t>
  </si>
  <si>
    <t>3505******000739</t>
  </si>
  <si>
    <t>农村计生户</t>
  </si>
  <si>
    <t xml:space="preserve">2022.12.12-2025.12.11 </t>
  </si>
  <si>
    <t>蓝田乡</t>
  </si>
  <si>
    <t>乌殊村</t>
  </si>
  <si>
    <t>王根旺</t>
  </si>
  <si>
    <t>350524********8011</t>
  </si>
  <si>
    <t>2022.06.15-2024.06.14</t>
  </si>
  <si>
    <t>否</t>
  </si>
  <si>
    <t>超龄不能办证,
2022年6月已补贴半个月</t>
  </si>
  <si>
    <t>蓝田村</t>
  </si>
  <si>
    <t>章长山</t>
  </si>
  <si>
    <t>350524********8014</t>
  </si>
  <si>
    <t>3505******004320</t>
  </si>
  <si>
    <t>低保户</t>
  </si>
  <si>
    <t xml:space="preserve">
龙门镇</t>
  </si>
  <si>
    <t>龙山村</t>
  </si>
  <si>
    <t>林瑞河</t>
  </si>
  <si>
    <t>350524********3018</t>
  </si>
  <si>
    <t>3505******001298</t>
  </si>
  <si>
    <t>2021.12.01-2024.11.30</t>
  </si>
  <si>
    <t>林水雁</t>
  </si>
  <si>
    <t>350524********3014</t>
  </si>
  <si>
    <t>3505******001286</t>
  </si>
  <si>
    <t>林建国</t>
  </si>
  <si>
    <t>350524********3012</t>
  </si>
  <si>
    <t>3505******001284</t>
  </si>
  <si>
    <t>榜头村</t>
  </si>
  <si>
    <t>护林员</t>
  </si>
  <si>
    <t>白锦贤</t>
  </si>
  <si>
    <t>350524********3095</t>
  </si>
  <si>
    <t>3505******001354</t>
  </si>
  <si>
    <t>2022.02.01-2025.01.31</t>
  </si>
  <si>
    <t>白月香</t>
  </si>
  <si>
    <t>350524********3029</t>
  </si>
  <si>
    <t>3505******001355</t>
  </si>
  <si>
    <t>翁玉枝</t>
  </si>
  <si>
    <t>350524********3022</t>
  </si>
  <si>
    <t>3505******001356</t>
  </si>
  <si>
    <t>白栋木</t>
  </si>
  <si>
    <t>350524********3030</t>
  </si>
  <si>
    <t>3505******001352</t>
  </si>
  <si>
    <t>大生村</t>
  </si>
  <si>
    <t>林美珠</t>
  </si>
  <si>
    <t>350524********3025</t>
  </si>
  <si>
    <t>3505******001283</t>
  </si>
  <si>
    <t>白祥山</t>
  </si>
  <si>
    <t>350524********3039</t>
  </si>
  <si>
    <t>3505******001285</t>
  </si>
  <si>
    <t>林秀美</t>
  </si>
  <si>
    <t>350524********304X</t>
  </si>
  <si>
    <t>3505******000189</t>
  </si>
  <si>
    <t>2022.05.01-2025.04.30</t>
  </si>
  <si>
    <t>凤城镇</t>
  </si>
  <si>
    <t>蓝湖社区</t>
  </si>
  <si>
    <t>图书室管理员</t>
  </si>
  <si>
    <t>陈小凤</t>
  </si>
  <si>
    <t>3505******000705</t>
  </si>
  <si>
    <t>2023.10.01-2026.09.30</t>
  </si>
  <si>
    <t>杨志英</t>
  </si>
  <si>
    <t>350524********6823</t>
  </si>
  <si>
    <t>3505******019149</t>
  </si>
  <si>
    <t>大龄城镇居民</t>
  </si>
  <si>
    <t>2022.01.01-2024.12.31</t>
  </si>
  <si>
    <t>城厢镇</t>
  </si>
  <si>
    <t>砖文村</t>
  </si>
  <si>
    <t>唐巧娥</t>
  </si>
  <si>
    <t>350524********1049</t>
  </si>
  <si>
    <t>3505******000619</t>
  </si>
  <si>
    <t>陈吉花</t>
  </si>
  <si>
    <t>350524********4066</t>
  </si>
  <si>
    <t>3505******002096</t>
  </si>
  <si>
    <t>团结村</t>
  </si>
  <si>
    <t>陈志远</t>
  </si>
  <si>
    <t>350524********253X</t>
  </si>
  <si>
    <t>3505******005944</t>
  </si>
  <si>
    <t>陈体长</t>
  </si>
  <si>
    <t>350524********2513</t>
  </si>
  <si>
    <t>3505******000620</t>
  </si>
  <si>
    <t>石古村</t>
  </si>
  <si>
    <t>谢清霞</t>
  </si>
  <si>
    <t>350524********2521</t>
  </si>
  <si>
    <t>3505******005920</t>
  </si>
  <si>
    <t>谢章宝</t>
  </si>
  <si>
    <t>350524********2510</t>
  </si>
  <si>
    <t>3505******001914</t>
  </si>
  <si>
    <t>古山村</t>
  </si>
  <si>
    <t>林锦华</t>
  </si>
  <si>
    <t>350524********4022</t>
  </si>
  <si>
    <t>3505******000621</t>
  </si>
  <si>
    <t>同美村</t>
  </si>
  <si>
    <t>陈老花</t>
  </si>
  <si>
    <t>350524********2545</t>
  </si>
  <si>
    <t>3505******001745</t>
  </si>
  <si>
    <t>码头村</t>
  </si>
  <si>
    <t>许凸治</t>
  </si>
  <si>
    <t>350524********2528</t>
  </si>
  <si>
    <t>超龄不能办证</t>
  </si>
  <si>
    <t>剑斗镇</t>
  </si>
  <si>
    <t>仙荣村</t>
  </si>
  <si>
    <t>朱梅娟</t>
  </si>
  <si>
    <t>350321********072X</t>
  </si>
  <si>
    <t>3505******004805</t>
  </si>
  <si>
    <t>2022.04.01-2025.03.31</t>
  </si>
  <si>
    <t>473小时</t>
  </si>
  <si>
    <t>19元/小时</t>
  </si>
  <si>
    <t>小礤村</t>
  </si>
  <si>
    <t>郑贤琴</t>
  </si>
  <si>
    <t>350524********2064</t>
  </si>
  <si>
    <t>3505******004501</t>
  </si>
  <si>
    <t>剑斗村</t>
  </si>
  <si>
    <t>吴海端</t>
  </si>
  <si>
    <t>350524********2071</t>
  </si>
  <si>
    <t>3505******000045</t>
  </si>
  <si>
    <t>吴世阳</t>
  </si>
  <si>
    <t>350524********207X</t>
  </si>
  <si>
    <t>3505******000042</t>
  </si>
  <si>
    <t>王丽水</t>
  </si>
  <si>
    <t>3505******008374</t>
  </si>
  <si>
    <t>东阳村</t>
  </si>
  <si>
    <t>林全省</t>
  </si>
  <si>
    <t>350524********2034</t>
  </si>
  <si>
    <t>3505******002159</t>
  </si>
  <si>
    <t>举口村</t>
  </si>
  <si>
    <t>廖文法</t>
  </si>
  <si>
    <t>350524********2013</t>
  </si>
  <si>
    <t>3505******004392</t>
  </si>
  <si>
    <t>王淑美</t>
  </si>
  <si>
    <t>350524********2029</t>
  </si>
  <si>
    <t>3505******002190</t>
  </si>
  <si>
    <t>双洋村</t>
  </si>
  <si>
    <t>苏梅珠</t>
  </si>
  <si>
    <t>350524********5529</t>
  </si>
  <si>
    <t>3505******005343</t>
  </si>
  <si>
    <t>云溪村</t>
  </si>
  <si>
    <t>郑文良</t>
  </si>
  <si>
    <t>3505******002239</t>
  </si>
  <si>
    <t>2023.06.01-2026.05.31</t>
  </si>
  <si>
    <t>王乞</t>
  </si>
  <si>
    <t>350524********202X</t>
  </si>
  <si>
    <t>前炉村</t>
  </si>
  <si>
    <t>王九万</t>
  </si>
  <si>
    <t>3505******002180</t>
  </si>
  <si>
    <t>潮碧村</t>
  </si>
  <si>
    <t>郑雨宙</t>
  </si>
  <si>
    <t>350524********2058</t>
  </si>
  <si>
    <t>3505******004242</t>
  </si>
  <si>
    <t>龙涓乡</t>
  </si>
  <si>
    <t>举源村</t>
  </si>
  <si>
    <t>陈振民</t>
  </si>
  <si>
    <t>350524********4519</t>
  </si>
  <si>
    <t>3505******001835</t>
  </si>
  <si>
    <t>2023.09.01－2026.08.31</t>
  </si>
  <si>
    <t>陈成漳</t>
  </si>
  <si>
    <t>350524********4531</t>
  </si>
  <si>
    <t>3505******001837</t>
  </si>
  <si>
    <t>内灶村</t>
  </si>
  <si>
    <t>陈玉文</t>
  </si>
  <si>
    <t>350524********4574</t>
  </si>
  <si>
    <t>3505******001613</t>
  </si>
  <si>
    <t>钱塘村</t>
  </si>
  <si>
    <t>王燕丽</t>
  </si>
  <si>
    <t>350524********4561</t>
  </si>
  <si>
    <t>3505******001615</t>
  </si>
  <si>
    <t>赤片村</t>
  </si>
  <si>
    <t>陈桂兰</t>
  </si>
  <si>
    <t>350524********4568</t>
  </si>
  <si>
    <t>3505******001900</t>
  </si>
  <si>
    <t>吉山村</t>
  </si>
  <si>
    <t>谢佳助</t>
  </si>
  <si>
    <t>3505******001652</t>
  </si>
  <si>
    <t>芦田镇</t>
  </si>
  <si>
    <t>石盘村</t>
  </si>
  <si>
    <t>余碧水</t>
  </si>
  <si>
    <t>350524********6811</t>
  </si>
  <si>
    <t>3505******002033</t>
  </si>
  <si>
    <t>2023.11.01-2026.10.31</t>
  </si>
  <si>
    <t>黄有贤</t>
  </si>
  <si>
    <t>452627********0316</t>
  </si>
  <si>
    <t>3505******002041</t>
  </si>
  <si>
    <t>西坪镇</t>
  </si>
  <si>
    <t>赤石村</t>
  </si>
  <si>
    <t>林孝义</t>
  </si>
  <si>
    <t>350524********4030</t>
  </si>
  <si>
    <t>3505******005104</t>
  </si>
  <si>
    <t>2023.08.01－2026.07.31</t>
  </si>
  <si>
    <t>2024年3月离职</t>
  </si>
  <si>
    <t>宝潭村</t>
  </si>
  <si>
    <t>颜昆太</t>
  </si>
  <si>
    <t>350524********4016</t>
  </si>
  <si>
    <t>3505******002737</t>
  </si>
  <si>
    <t>平原村</t>
  </si>
  <si>
    <t>郭章明</t>
  </si>
  <si>
    <t>350524********4055</t>
  </si>
  <si>
    <t>3505******006823</t>
  </si>
  <si>
    <t>白濑乡</t>
  </si>
  <si>
    <t>白濑乡人民政府</t>
  </si>
  <si>
    <t>绿化园林管理员</t>
  </si>
  <si>
    <t>康春珠</t>
  </si>
  <si>
    <t>350524********8622</t>
  </si>
  <si>
    <t>3505******006625</t>
  </si>
  <si>
    <t>2022.06.01-2025.05.31</t>
  </si>
  <si>
    <t>治安巡逻员</t>
  </si>
  <si>
    <t>林柳青</t>
  </si>
  <si>
    <t>350524********8624</t>
  </si>
  <si>
    <t>3505******003256</t>
  </si>
  <si>
    <t>2023.12.01-2026.11.30</t>
  </si>
  <si>
    <t>林贝</t>
  </si>
  <si>
    <t>350524********8610</t>
  </si>
  <si>
    <t>周军成</t>
  </si>
  <si>
    <t>350524********861X</t>
  </si>
  <si>
    <t>3505******005998</t>
  </si>
  <si>
    <t>陈春娇</t>
  </si>
  <si>
    <t>350524********8617</t>
  </si>
  <si>
    <t>3505******003255</t>
  </si>
  <si>
    <t>2024年2月离职</t>
  </si>
  <si>
    <t>傅水生</t>
  </si>
  <si>
    <t>350524********8615</t>
  </si>
  <si>
    <t>3505******005677</t>
  </si>
  <si>
    <t>郑素清</t>
  </si>
  <si>
    <t>350524********2043</t>
  </si>
  <si>
    <t>3505******006623</t>
  </si>
  <si>
    <t>2024.04.01-2027.03.31</t>
  </si>
  <si>
    <t>湖上乡</t>
  </si>
  <si>
    <t>盛富村</t>
  </si>
  <si>
    <t>钟金重</t>
  </si>
  <si>
    <t>350524********5018</t>
  </si>
  <si>
    <t>3505******003705</t>
  </si>
  <si>
    <t>苏当</t>
  </si>
  <si>
    <t>350524********5025</t>
  </si>
  <si>
    <t>飞新村</t>
  </si>
  <si>
    <t>林永祥</t>
  </si>
  <si>
    <t>350524********5019</t>
  </si>
  <si>
    <t>3505******003866</t>
  </si>
  <si>
    <t>林水进</t>
  </si>
  <si>
    <t>350524********5017</t>
  </si>
  <si>
    <t>3505******003879</t>
  </si>
  <si>
    <t>雪山村</t>
  </si>
  <si>
    <t>苏后来</t>
  </si>
  <si>
    <t>长林村</t>
  </si>
  <si>
    <t>苏双炎</t>
  </si>
  <si>
    <t>3505******000643</t>
  </si>
  <si>
    <t>珍地村</t>
  </si>
  <si>
    <t>何水山</t>
  </si>
  <si>
    <t>350524********5014</t>
  </si>
  <si>
    <t>3505******003832</t>
  </si>
  <si>
    <t>何书明</t>
  </si>
  <si>
    <t>3505******003837</t>
  </si>
  <si>
    <t>钟文灿</t>
  </si>
  <si>
    <t>350524********5032</t>
  </si>
  <si>
    <t>3505******003709</t>
  </si>
  <si>
    <t>钟三才</t>
  </si>
  <si>
    <t>350524********5056</t>
  </si>
  <si>
    <t>3505******003719</t>
  </si>
  <si>
    <t>钟丽红</t>
  </si>
  <si>
    <t>350524********5069</t>
  </si>
  <si>
    <t>3505******006061</t>
  </si>
  <si>
    <t>2023.10.13-2026.10.12</t>
  </si>
  <si>
    <t>大坪乡</t>
  </si>
  <si>
    <t>萍州村</t>
  </si>
  <si>
    <t>高玉环</t>
  </si>
  <si>
    <t>350524********3824</t>
  </si>
  <si>
    <t>3505******004704</t>
  </si>
  <si>
    <t>2023.03.20-2026.03.19</t>
  </si>
  <si>
    <t>总计：</t>
  </si>
  <si>
    <t>说明：根据闽人社文〔2021〕148号，从2022年4月1日起我县最低工资标准调整为每月1810元，非全日制用工最低工资标准为每小时19元。</t>
  </si>
</sst>
</file>

<file path=xl/styles.xml><?xml version="1.0" encoding="utf-8"?>
<styleSheet xmlns="http://schemas.openxmlformats.org/spreadsheetml/2006/main">
  <numFmts count="6">
    <numFmt numFmtId="176" formatCode="0_);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sz val="12"/>
      <name val="黑体"/>
      <charset val="134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楷体"/>
      <charset val="134"/>
    </font>
    <font>
      <sz val="9"/>
      <name val="仿宋"/>
      <charset val="134"/>
    </font>
    <font>
      <b/>
      <sz val="9"/>
      <name val="黑体"/>
      <charset val="134"/>
    </font>
    <font>
      <b/>
      <sz val="12"/>
      <name val="黑体"/>
      <charset val="134"/>
    </font>
    <font>
      <b/>
      <sz val="10"/>
      <name val="宋体"/>
      <charset val="134"/>
      <scheme val="minor"/>
    </font>
    <font>
      <b/>
      <sz val="9"/>
      <name val="仿宋"/>
      <charset val="134"/>
    </font>
    <font>
      <sz val="8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0" borderId="15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1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1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1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1" xfId="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常规_花名册2_9" xfId="7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"/>
  <sheetViews>
    <sheetView tabSelected="1" zoomScale="120" zoomScaleNormal="120" workbookViewId="0">
      <selection activeCell="I94" sqref="I94"/>
    </sheetView>
  </sheetViews>
  <sheetFormatPr defaultColWidth="9" defaultRowHeight="14.25"/>
  <cols>
    <col min="1" max="1" width="3.88333333333333" style="1" customWidth="1"/>
    <col min="2" max="2" width="6" style="1" customWidth="1"/>
    <col min="3" max="3" width="7.80833333333333" style="1" customWidth="1"/>
    <col min="4" max="4" width="7.5" style="1" customWidth="1"/>
    <col min="5" max="5" width="6.775" style="1" customWidth="1"/>
    <col min="6" max="6" width="3" style="1" customWidth="1"/>
    <col min="7" max="7" width="15.4416666666667" style="1" customWidth="1"/>
    <col min="8" max="8" width="13.6416666666667" style="1" customWidth="1"/>
    <col min="9" max="9" width="15.1" style="1" customWidth="1"/>
    <col min="10" max="10" width="16.6666666666667" style="1" customWidth="1"/>
    <col min="11" max="11" width="7.5" style="1" customWidth="1"/>
    <col min="12" max="12" width="8.64166666666667" style="1" customWidth="1"/>
    <col min="13" max="13" width="9.21666666666667" style="1" customWidth="1"/>
    <col min="14" max="14" width="8.44166666666667" style="1" customWidth="1"/>
    <col min="15" max="15" width="11.25" style="1" customWidth="1"/>
    <col min="16" max="16384" width="9" style="1"/>
  </cols>
  <sheetData>
    <row r="1" ht="30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1.2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7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8" t="s">
        <v>11</v>
      </c>
      <c r="K3" s="7" t="s">
        <v>12</v>
      </c>
      <c r="L3" s="7" t="s">
        <v>13</v>
      </c>
      <c r="M3" s="7" t="s">
        <v>14</v>
      </c>
      <c r="N3" s="31" t="s">
        <v>15</v>
      </c>
      <c r="O3" s="31" t="s">
        <v>16</v>
      </c>
    </row>
    <row r="4" s="1" customFormat="1" spans="1:15">
      <c r="A4" s="8">
        <v>1</v>
      </c>
      <c r="B4" s="9" t="s">
        <v>17</v>
      </c>
      <c r="C4" s="10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26" t="s">
        <v>24</v>
      </c>
      <c r="J4" s="14" t="s">
        <v>25</v>
      </c>
      <c r="K4" s="14" t="s">
        <v>26</v>
      </c>
      <c r="L4" s="8">
        <v>6</v>
      </c>
      <c r="M4" s="8">
        <v>1810</v>
      </c>
      <c r="N4" s="8">
        <v>10860</v>
      </c>
      <c r="O4" s="32"/>
    </row>
    <row r="5" s="1" customFormat="1" spans="1:15">
      <c r="A5" s="8">
        <v>2</v>
      </c>
      <c r="B5" s="12"/>
      <c r="C5" s="13" t="s">
        <v>27</v>
      </c>
      <c r="D5" s="14" t="s">
        <v>19</v>
      </c>
      <c r="E5" s="14" t="s">
        <v>28</v>
      </c>
      <c r="F5" s="14" t="s">
        <v>21</v>
      </c>
      <c r="G5" s="14" t="s">
        <v>29</v>
      </c>
      <c r="H5" s="14" t="s">
        <v>30</v>
      </c>
      <c r="I5" s="26" t="s">
        <v>24</v>
      </c>
      <c r="J5" s="14" t="s">
        <v>25</v>
      </c>
      <c r="K5" s="14" t="s">
        <v>26</v>
      </c>
      <c r="L5" s="8">
        <v>6</v>
      </c>
      <c r="M5" s="8">
        <v>1810</v>
      </c>
      <c r="N5" s="8">
        <v>10860</v>
      </c>
      <c r="O5" s="32"/>
    </row>
    <row r="6" s="1" customFormat="1" spans="1:15">
      <c r="A6" s="8">
        <v>3</v>
      </c>
      <c r="B6" s="12"/>
      <c r="C6" s="13" t="s">
        <v>31</v>
      </c>
      <c r="D6" s="14" t="s">
        <v>19</v>
      </c>
      <c r="E6" s="14" t="s">
        <v>32</v>
      </c>
      <c r="F6" s="14" t="s">
        <v>21</v>
      </c>
      <c r="G6" s="14" t="s">
        <v>33</v>
      </c>
      <c r="H6" s="14" t="s">
        <v>34</v>
      </c>
      <c r="I6" s="26" t="s">
        <v>24</v>
      </c>
      <c r="J6" s="14" t="s">
        <v>25</v>
      </c>
      <c r="K6" s="14" t="s">
        <v>26</v>
      </c>
      <c r="L6" s="8">
        <v>6</v>
      </c>
      <c r="M6" s="8">
        <v>1810</v>
      </c>
      <c r="N6" s="8">
        <v>10860</v>
      </c>
      <c r="O6" s="32"/>
    </row>
    <row r="7" s="1" customFormat="1" spans="1:15">
      <c r="A7" s="8">
        <v>4</v>
      </c>
      <c r="B7" s="12"/>
      <c r="C7" s="13" t="s">
        <v>35</v>
      </c>
      <c r="D7" s="14" t="s">
        <v>19</v>
      </c>
      <c r="E7" s="14" t="s">
        <v>36</v>
      </c>
      <c r="F7" s="14" t="s">
        <v>37</v>
      </c>
      <c r="G7" s="14" t="s">
        <v>38</v>
      </c>
      <c r="H7" s="14" t="s">
        <v>39</v>
      </c>
      <c r="I7" s="26" t="s">
        <v>24</v>
      </c>
      <c r="J7" s="14" t="s">
        <v>25</v>
      </c>
      <c r="K7" s="14" t="s">
        <v>26</v>
      </c>
      <c r="L7" s="8">
        <v>6</v>
      </c>
      <c r="M7" s="8">
        <v>1810</v>
      </c>
      <c r="N7" s="8">
        <v>10860</v>
      </c>
      <c r="O7" s="32"/>
    </row>
    <row r="8" s="1" customFormat="1" spans="1:15">
      <c r="A8" s="8">
        <v>5</v>
      </c>
      <c r="B8" s="12"/>
      <c r="C8" s="13" t="s">
        <v>40</v>
      </c>
      <c r="D8" s="14" t="s">
        <v>19</v>
      </c>
      <c r="E8" s="14" t="s">
        <v>41</v>
      </c>
      <c r="F8" s="14" t="s">
        <v>37</v>
      </c>
      <c r="G8" s="14" t="s">
        <v>42</v>
      </c>
      <c r="H8" s="14" t="s">
        <v>43</v>
      </c>
      <c r="I8" s="26" t="s">
        <v>24</v>
      </c>
      <c r="J8" s="14" t="s">
        <v>25</v>
      </c>
      <c r="K8" s="14" t="s">
        <v>26</v>
      </c>
      <c r="L8" s="8">
        <v>6</v>
      </c>
      <c r="M8" s="8">
        <v>1810</v>
      </c>
      <c r="N8" s="8">
        <v>10860</v>
      </c>
      <c r="O8" s="32"/>
    </row>
    <row r="9" s="1" customFormat="1" spans="1:15">
      <c r="A9" s="8">
        <v>6</v>
      </c>
      <c r="B9" s="12"/>
      <c r="C9" s="13" t="s">
        <v>44</v>
      </c>
      <c r="D9" s="14" t="s">
        <v>19</v>
      </c>
      <c r="E9" s="14" t="s">
        <v>45</v>
      </c>
      <c r="F9" s="14" t="s">
        <v>37</v>
      </c>
      <c r="G9" s="14" t="s">
        <v>46</v>
      </c>
      <c r="H9" s="14" t="s">
        <v>47</v>
      </c>
      <c r="I9" s="26" t="s">
        <v>24</v>
      </c>
      <c r="J9" s="14" t="s">
        <v>25</v>
      </c>
      <c r="K9" s="14" t="s">
        <v>26</v>
      </c>
      <c r="L9" s="8">
        <v>6</v>
      </c>
      <c r="M9" s="8">
        <v>1810</v>
      </c>
      <c r="N9" s="8">
        <v>10860</v>
      </c>
      <c r="O9" s="32"/>
    </row>
    <row r="10" s="1" customFormat="1" spans="1:15">
      <c r="A10" s="8">
        <v>7</v>
      </c>
      <c r="B10" s="15"/>
      <c r="C10" s="13" t="s">
        <v>48</v>
      </c>
      <c r="D10" s="14" t="s">
        <v>19</v>
      </c>
      <c r="E10" s="14" t="s">
        <v>49</v>
      </c>
      <c r="F10" s="14" t="s">
        <v>21</v>
      </c>
      <c r="G10" s="14" t="s">
        <v>50</v>
      </c>
      <c r="H10" s="14" t="s">
        <v>51</v>
      </c>
      <c r="I10" s="26" t="s">
        <v>24</v>
      </c>
      <c r="J10" s="14" t="s">
        <v>25</v>
      </c>
      <c r="K10" s="14" t="s">
        <v>26</v>
      </c>
      <c r="L10" s="8">
        <v>6</v>
      </c>
      <c r="M10" s="8">
        <v>1810</v>
      </c>
      <c r="N10" s="8">
        <v>10860</v>
      </c>
      <c r="O10" s="32"/>
    </row>
    <row r="11" s="2" customFormat="1" ht="22" customHeight="1" spans="1:15">
      <c r="A11" s="16" t="s">
        <v>52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33"/>
      <c r="N11" s="34">
        <f>SUM(N4:N10)</f>
        <v>76020</v>
      </c>
      <c r="O11" s="34"/>
    </row>
    <row r="12" customHeight="1" spans="1:15">
      <c r="A12" s="8">
        <v>1</v>
      </c>
      <c r="B12" s="9" t="s">
        <v>53</v>
      </c>
      <c r="C12" s="8" t="s">
        <v>54</v>
      </c>
      <c r="D12" s="18" t="s">
        <v>19</v>
      </c>
      <c r="E12" s="8" t="s">
        <v>55</v>
      </c>
      <c r="F12" s="18" t="s">
        <v>37</v>
      </c>
      <c r="G12" s="14" t="s">
        <v>56</v>
      </c>
      <c r="H12" s="14" t="s">
        <v>57</v>
      </c>
      <c r="I12" s="13" t="s">
        <v>58</v>
      </c>
      <c r="J12" s="13" t="s">
        <v>59</v>
      </c>
      <c r="K12" s="8" t="s">
        <v>26</v>
      </c>
      <c r="L12" s="13">
        <v>6</v>
      </c>
      <c r="M12" s="13">
        <v>1810</v>
      </c>
      <c r="N12" s="10">
        <v>10860</v>
      </c>
      <c r="O12" s="10"/>
    </row>
    <row r="13" customHeight="1" spans="1:15">
      <c r="A13" s="8">
        <v>2</v>
      </c>
      <c r="B13" s="15"/>
      <c r="C13" s="8" t="s">
        <v>54</v>
      </c>
      <c r="D13" s="18" t="s">
        <v>19</v>
      </c>
      <c r="E13" s="8" t="s">
        <v>60</v>
      </c>
      <c r="F13" s="18" t="s">
        <v>37</v>
      </c>
      <c r="G13" s="14" t="s">
        <v>61</v>
      </c>
      <c r="H13" s="14" t="s">
        <v>62</v>
      </c>
      <c r="I13" s="13" t="s">
        <v>58</v>
      </c>
      <c r="J13" s="13" t="s">
        <v>59</v>
      </c>
      <c r="K13" s="8" t="s">
        <v>26</v>
      </c>
      <c r="L13" s="13">
        <v>6</v>
      </c>
      <c r="M13" s="13">
        <v>1810</v>
      </c>
      <c r="N13" s="10">
        <v>10860</v>
      </c>
      <c r="O13" s="10"/>
    </row>
    <row r="14" s="2" customFormat="1" ht="22" customHeight="1" spans="1:15">
      <c r="A14" s="16" t="s">
        <v>63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33"/>
      <c r="N14" s="34">
        <f>SUM(N12:N13)</f>
        <v>21720</v>
      </c>
      <c r="O14" s="34"/>
    </row>
    <row r="15" customHeight="1" spans="1:15">
      <c r="A15" s="8">
        <v>1</v>
      </c>
      <c r="B15" s="9" t="s">
        <v>64</v>
      </c>
      <c r="C15" s="8" t="s">
        <v>65</v>
      </c>
      <c r="D15" s="8" t="s">
        <v>19</v>
      </c>
      <c r="E15" s="13" t="s">
        <v>66</v>
      </c>
      <c r="F15" s="8" t="s">
        <v>21</v>
      </c>
      <c r="G15" s="13" t="s">
        <v>67</v>
      </c>
      <c r="H15" s="13" t="s">
        <v>68</v>
      </c>
      <c r="I15" s="26" t="s">
        <v>24</v>
      </c>
      <c r="J15" s="13" t="s">
        <v>69</v>
      </c>
      <c r="K15" s="24" t="s">
        <v>26</v>
      </c>
      <c r="L15" s="13">
        <v>6</v>
      </c>
      <c r="M15" s="19" t="s">
        <v>70</v>
      </c>
      <c r="N15" s="13">
        <v>10860</v>
      </c>
      <c r="O15" s="13"/>
    </row>
    <row r="16" customHeight="1" spans="1:15">
      <c r="A16" s="8">
        <v>2</v>
      </c>
      <c r="B16" s="12"/>
      <c r="C16" s="8" t="s">
        <v>65</v>
      </c>
      <c r="D16" s="8" t="s">
        <v>19</v>
      </c>
      <c r="E16" s="13" t="s">
        <v>71</v>
      </c>
      <c r="F16" s="8" t="s">
        <v>21</v>
      </c>
      <c r="G16" s="13" t="s">
        <v>72</v>
      </c>
      <c r="H16" s="13" t="s">
        <v>73</v>
      </c>
      <c r="I16" s="26" t="s">
        <v>24</v>
      </c>
      <c r="J16" s="13" t="s">
        <v>69</v>
      </c>
      <c r="K16" s="24" t="s">
        <v>26</v>
      </c>
      <c r="L16" s="13">
        <v>6</v>
      </c>
      <c r="M16" s="19" t="s">
        <v>70</v>
      </c>
      <c r="N16" s="13">
        <v>10860</v>
      </c>
      <c r="O16" s="13"/>
    </row>
    <row r="17" customHeight="1" spans="1:15">
      <c r="A17" s="8">
        <v>3</v>
      </c>
      <c r="B17" s="15"/>
      <c r="C17" s="8" t="s">
        <v>74</v>
      </c>
      <c r="D17" s="8" t="s">
        <v>19</v>
      </c>
      <c r="E17" s="13" t="s">
        <v>75</v>
      </c>
      <c r="F17" s="8" t="s">
        <v>21</v>
      </c>
      <c r="G17" s="13" t="s">
        <v>76</v>
      </c>
      <c r="H17" s="13" t="s">
        <v>77</v>
      </c>
      <c r="I17" s="13" t="s">
        <v>78</v>
      </c>
      <c r="J17" s="13" t="s">
        <v>79</v>
      </c>
      <c r="K17" s="24" t="s">
        <v>26</v>
      </c>
      <c r="L17" s="13">
        <v>6</v>
      </c>
      <c r="M17" s="19" t="s">
        <v>70</v>
      </c>
      <c r="N17" s="13">
        <v>10860</v>
      </c>
      <c r="O17" s="13"/>
    </row>
    <row r="18" s="2" customFormat="1" ht="22" customHeight="1" spans="1:15">
      <c r="A18" s="16" t="s">
        <v>52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3"/>
      <c r="N18" s="34">
        <f>SUM(N15:N17)</f>
        <v>32580</v>
      </c>
      <c r="O18" s="34"/>
    </row>
    <row r="19" ht="35" customHeight="1" spans="1:15">
      <c r="A19" s="8">
        <v>1</v>
      </c>
      <c r="B19" s="9" t="s">
        <v>80</v>
      </c>
      <c r="C19" s="8" t="s">
        <v>81</v>
      </c>
      <c r="D19" s="8" t="s">
        <v>19</v>
      </c>
      <c r="E19" s="8" t="s">
        <v>82</v>
      </c>
      <c r="F19" s="8" t="s">
        <v>37</v>
      </c>
      <c r="G19" s="14" t="s">
        <v>83</v>
      </c>
      <c r="H19" s="14"/>
      <c r="I19" s="13" t="s">
        <v>24</v>
      </c>
      <c r="J19" s="13" t="s">
        <v>84</v>
      </c>
      <c r="K19" s="24" t="s">
        <v>85</v>
      </c>
      <c r="L19" s="13">
        <v>5.5</v>
      </c>
      <c r="M19" s="19" t="s">
        <v>70</v>
      </c>
      <c r="N19" s="35">
        <v>9955</v>
      </c>
      <c r="O19" s="36" t="s">
        <v>86</v>
      </c>
    </row>
    <row r="20" s="1" customFormat="1" customHeight="1" spans="1:15">
      <c r="A20" s="8">
        <v>2</v>
      </c>
      <c r="B20" s="15"/>
      <c r="C20" s="8" t="s">
        <v>87</v>
      </c>
      <c r="D20" s="8" t="s">
        <v>19</v>
      </c>
      <c r="E20" s="8" t="s">
        <v>88</v>
      </c>
      <c r="F20" s="8" t="s">
        <v>37</v>
      </c>
      <c r="G20" s="14" t="s">
        <v>89</v>
      </c>
      <c r="H20" s="8" t="s">
        <v>90</v>
      </c>
      <c r="I20" s="13" t="s">
        <v>91</v>
      </c>
      <c r="J20" s="13" t="s">
        <v>84</v>
      </c>
      <c r="K20" s="24" t="s">
        <v>26</v>
      </c>
      <c r="L20" s="13">
        <v>6</v>
      </c>
      <c r="M20" s="19" t="s">
        <v>70</v>
      </c>
      <c r="N20" s="35">
        <f>1810*6</f>
        <v>10860</v>
      </c>
      <c r="O20" s="35"/>
    </row>
    <row r="21" s="2" customFormat="1" ht="22" customHeight="1" spans="1:15">
      <c r="A21" s="16" t="s">
        <v>52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3"/>
      <c r="N21" s="34">
        <f>SUM(N19:N20)</f>
        <v>20815</v>
      </c>
      <c r="O21" s="34"/>
    </row>
    <row r="22" customHeight="1" spans="1:15">
      <c r="A22" s="8">
        <v>1</v>
      </c>
      <c r="B22" s="9" t="s">
        <v>92</v>
      </c>
      <c r="C22" s="13" t="s">
        <v>93</v>
      </c>
      <c r="D22" s="13" t="s">
        <v>19</v>
      </c>
      <c r="E22" s="13" t="s">
        <v>94</v>
      </c>
      <c r="F22" s="13" t="s">
        <v>37</v>
      </c>
      <c r="G22" s="13" t="s">
        <v>95</v>
      </c>
      <c r="H22" s="13" t="s">
        <v>96</v>
      </c>
      <c r="I22" s="13" t="s">
        <v>91</v>
      </c>
      <c r="J22" s="13" t="s">
        <v>97</v>
      </c>
      <c r="K22" s="13" t="s">
        <v>26</v>
      </c>
      <c r="L22" s="13">
        <v>6</v>
      </c>
      <c r="M22" s="13">
        <v>1810</v>
      </c>
      <c r="N22" s="10">
        <v>10860</v>
      </c>
      <c r="O22" s="10"/>
    </row>
    <row r="23" customHeight="1" spans="1:15">
      <c r="A23" s="8">
        <v>2</v>
      </c>
      <c r="B23" s="12"/>
      <c r="C23" s="13" t="s">
        <v>93</v>
      </c>
      <c r="D23" s="13" t="s">
        <v>19</v>
      </c>
      <c r="E23" s="13" t="s">
        <v>98</v>
      </c>
      <c r="F23" s="13" t="s">
        <v>37</v>
      </c>
      <c r="G23" s="13" t="s">
        <v>99</v>
      </c>
      <c r="H23" s="13" t="s">
        <v>100</v>
      </c>
      <c r="I23" s="13" t="s">
        <v>78</v>
      </c>
      <c r="J23" s="13" t="s">
        <v>97</v>
      </c>
      <c r="K23" s="13" t="s">
        <v>26</v>
      </c>
      <c r="L23" s="13">
        <v>6</v>
      </c>
      <c r="M23" s="13">
        <v>1810</v>
      </c>
      <c r="N23" s="10">
        <v>10860</v>
      </c>
      <c r="O23" s="10"/>
    </row>
    <row r="24" customHeight="1" spans="1:15">
      <c r="A24" s="8">
        <v>3</v>
      </c>
      <c r="B24" s="12"/>
      <c r="C24" s="13" t="s">
        <v>93</v>
      </c>
      <c r="D24" s="13" t="s">
        <v>19</v>
      </c>
      <c r="E24" s="13" t="s">
        <v>101</v>
      </c>
      <c r="F24" s="13" t="s">
        <v>37</v>
      </c>
      <c r="G24" s="13" t="s">
        <v>102</v>
      </c>
      <c r="H24" s="13" t="s">
        <v>103</v>
      </c>
      <c r="I24" s="13" t="s">
        <v>58</v>
      </c>
      <c r="J24" s="13" t="s">
        <v>97</v>
      </c>
      <c r="K24" s="13" t="s">
        <v>26</v>
      </c>
      <c r="L24" s="13">
        <v>6</v>
      </c>
      <c r="M24" s="13">
        <v>1810</v>
      </c>
      <c r="N24" s="10">
        <v>10860</v>
      </c>
      <c r="O24" s="10"/>
    </row>
    <row r="25" customHeight="1" spans="1:15">
      <c r="A25" s="8">
        <v>4</v>
      </c>
      <c r="B25" s="12"/>
      <c r="C25" s="13" t="s">
        <v>104</v>
      </c>
      <c r="D25" s="13" t="s">
        <v>105</v>
      </c>
      <c r="E25" s="13" t="s">
        <v>106</v>
      </c>
      <c r="F25" s="13" t="s">
        <v>37</v>
      </c>
      <c r="G25" s="13" t="s">
        <v>107</v>
      </c>
      <c r="H25" s="13" t="s">
        <v>108</v>
      </c>
      <c r="I25" s="13" t="s">
        <v>58</v>
      </c>
      <c r="J25" s="13" t="s">
        <v>109</v>
      </c>
      <c r="K25" s="13" t="s">
        <v>26</v>
      </c>
      <c r="L25" s="13">
        <v>6</v>
      </c>
      <c r="M25" s="13">
        <v>1810</v>
      </c>
      <c r="N25" s="10">
        <v>10860</v>
      </c>
      <c r="O25" s="10"/>
    </row>
    <row r="26" customHeight="1" spans="1:15">
      <c r="A26" s="8">
        <v>5</v>
      </c>
      <c r="B26" s="12"/>
      <c r="C26" s="13" t="s">
        <v>104</v>
      </c>
      <c r="D26" s="13" t="s">
        <v>19</v>
      </c>
      <c r="E26" s="13" t="s">
        <v>110</v>
      </c>
      <c r="F26" s="13" t="s">
        <v>21</v>
      </c>
      <c r="G26" s="13" t="s">
        <v>111</v>
      </c>
      <c r="H26" s="13" t="s">
        <v>112</v>
      </c>
      <c r="I26" s="13" t="s">
        <v>78</v>
      </c>
      <c r="J26" s="13" t="s">
        <v>109</v>
      </c>
      <c r="K26" s="13" t="s">
        <v>26</v>
      </c>
      <c r="L26" s="13">
        <v>6</v>
      </c>
      <c r="M26" s="13">
        <v>1810</v>
      </c>
      <c r="N26" s="10">
        <v>10860</v>
      </c>
      <c r="O26" s="10"/>
    </row>
    <row r="27" customHeight="1" spans="1:15">
      <c r="A27" s="8">
        <v>6</v>
      </c>
      <c r="B27" s="12"/>
      <c r="C27" s="13" t="s">
        <v>104</v>
      </c>
      <c r="D27" s="13" t="s">
        <v>19</v>
      </c>
      <c r="E27" s="13" t="s">
        <v>113</v>
      </c>
      <c r="F27" s="13" t="s">
        <v>21</v>
      </c>
      <c r="G27" s="13" t="s">
        <v>114</v>
      </c>
      <c r="H27" s="13" t="s">
        <v>115</v>
      </c>
      <c r="I27" s="13" t="s">
        <v>78</v>
      </c>
      <c r="J27" s="13" t="s">
        <v>109</v>
      </c>
      <c r="K27" s="13" t="s">
        <v>26</v>
      </c>
      <c r="L27" s="13">
        <v>6</v>
      </c>
      <c r="M27" s="13">
        <v>1810</v>
      </c>
      <c r="N27" s="10">
        <v>10860</v>
      </c>
      <c r="O27" s="10"/>
    </row>
    <row r="28" customHeight="1" spans="1:15">
      <c r="A28" s="8">
        <v>7</v>
      </c>
      <c r="B28" s="12"/>
      <c r="C28" s="13" t="s">
        <v>104</v>
      </c>
      <c r="D28" s="13" t="s">
        <v>19</v>
      </c>
      <c r="E28" s="13" t="s">
        <v>116</v>
      </c>
      <c r="F28" s="13" t="s">
        <v>37</v>
      </c>
      <c r="G28" s="13" t="s">
        <v>117</v>
      </c>
      <c r="H28" s="13" t="s">
        <v>118</v>
      </c>
      <c r="I28" s="13" t="s">
        <v>58</v>
      </c>
      <c r="J28" s="13" t="s">
        <v>109</v>
      </c>
      <c r="K28" s="13" t="s">
        <v>26</v>
      </c>
      <c r="L28" s="13">
        <v>6</v>
      </c>
      <c r="M28" s="13">
        <v>1810</v>
      </c>
      <c r="N28" s="10">
        <v>10860</v>
      </c>
      <c r="O28" s="10"/>
    </row>
    <row r="29" customHeight="1" spans="1:15">
      <c r="A29" s="8">
        <v>8</v>
      </c>
      <c r="B29" s="12"/>
      <c r="C29" s="13" t="s">
        <v>119</v>
      </c>
      <c r="D29" s="13" t="s">
        <v>19</v>
      </c>
      <c r="E29" s="13" t="s">
        <v>120</v>
      </c>
      <c r="F29" s="13" t="s">
        <v>21</v>
      </c>
      <c r="G29" s="13" t="s">
        <v>121</v>
      </c>
      <c r="H29" s="13" t="s">
        <v>122</v>
      </c>
      <c r="I29" s="13" t="s">
        <v>58</v>
      </c>
      <c r="J29" s="13" t="s">
        <v>97</v>
      </c>
      <c r="K29" s="13" t="s">
        <v>26</v>
      </c>
      <c r="L29" s="13">
        <v>6</v>
      </c>
      <c r="M29" s="13">
        <v>1810</v>
      </c>
      <c r="N29" s="10">
        <v>10860</v>
      </c>
      <c r="O29" s="10"/>
    </row>
    <row r="30" customHeight="1" spans="1:15">
      <c r="A30" s="8">
        <v>9</v>
      </c>
      <c r="B30" s="12"/>
      <c r="C30" s="13" t="s">
        <v>119</v>
      </c>
      <c r="D30" s="13" t="s">
        <v>19</v>
      </c>
      <c r="E30" s="13" t="s">
        <v>123</v>
      </c>
      <c r="F30" s="13" t="s">
        <v>37</v>
      </c>
      <c r="G30" s="13" t="s">
        <v>124</v>
      </c>
      <c r="H30" s="13" t="s">
        <v>125</v>
      </c>
      <c r="I30" s="13" t="s">
        <v>78</v>
      </c>
      <c r="J30" s="13" t="s">
        <v>97</v>
      </c>
      <c r="K30" s="13" t="s">
        <v>26</v>
      </c>
      <c r="L30" s="13">
        <v>6</v>
      </c>
      <c r="M30" s="13">
        <v>1810</v>
      </c>
      <c r="N30" s="10">
        <v>10860</v>
      </c>
      <c r="O30" s="10"/>
    </row>
    <row r="31" customHeight="1" spans="1:15">
      <c r="A31" s="8">
        <v>10</v>
      </c>
      <c r="B31" s="15"/>
      <c r="C31" s="19" t="s">
        <v>119</v>
      </c>
      <c r="D31" s="13" t="s">
        <v>19</v>
      </c>
      <c r="E31" s="19" t="s">
        <v>126</v>
      </c>
      <c r="F31" s="23" t="s">
        <v>21</v>
      </c>
      <c r="G31" s="19" t="s">
        <v>127</v>
      </c>
      <c r="H31" s="25" t="s">
        <v>128</v>
      </c>
      <c r="I31" s="13" t="s">
        <v>78</v>
      </c>
      <c r="J31" s="25" t="s">
        <v>129</v>
      </c>
      <c r="K31" s="13" t="s">
        <v>26</v>
      </c>
      <c r="L31" s="13">
        <v>6</v>
      </c>
      <c r="M31" s="13">
        <v>1810</v>
      </c>
      <c r="N31" s="10">
        <v>10860</v>
      </c>
      <c r="O31" s="10"/>
    </row>
    <row r="32" s="2" customFormat="1" ht="22" customHeight="1" spans="1:15">
      <c r="A32" s="16" t="s">
        <v>52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33"/>
      <c r="N32" s="34">
        <f>SUM(N22:N31)</f>
        <v>108600</v>
      </c>
      <c r="O32" s="34"/>
    </row>
    <row r="33" s="1" customFormat="1" customHeight="1" spans="1:15">
      <c r="A33" s="20">
        <v>1</v>
      </c>
      <c r="B33" s="21" t="s">
        <v>130</v>
      </c>
      <c r="C33" s="20" t="s">
        <v>131</v>
      </c>
      <c r="D33" s="20" t="s">
        <v>132</v>
      </c>
      <c r="E33" s="20" t="s">
        <v>133</v>
      </c>
      <c r="F33" s="20" t="s">
        <v>21</v>
      </c>
      <c r="G33" s="20" t="s">
        <v>72</v>
      </c>
      <c r="H33" s="20" t="s">
        <v>134</v>
      </c>
      <c r="I33" s="19" t="s">
        <v>78</v>
      </c>
      <c r="J33" s="20" t="s">
        <v>135</v>
      </c>
      <c r="K33" s="20" t="s">
        <v>26</v>
      </c>
      <c r="L33" s="20">
        <v>6</v>
      </c>
      <c r="M33" s="20">
        <v>1810</v>
      </c>
      <c r="N33" s="37">
        <f>L33*M33</f>
        <v>10860</v>
      </c>
      <c r="O33" s="37"/>
    </row>
    <row r="34" s="1" customFormat="1" customHeight="1" spans="1:15">
      <c r="A34" s="20">
        <v>2</v>
      </c>
      <c r="B34" s="22"/>
      <c r="C34" s="20" t="s">
        <v>131</v>
      </c>
      <c r="D34" s="20" t="s">
        <v>19</v>
      </c>
      <c r="E34" s="20" t="s">
        <v>136</v>
      </c>
      <c r="F34" s="20" t="s">
        <v>21</v>
      </c>
      <c r="G34" s="20" t="s">
        <v>137</v>
      </c>
      <c r="H34" s="20" t="s">
        <v>138</v>
      </c>
      <c r="I34" s="19" t="s">
        <v>139</v>
      </c>
      <c r="J34" s="20" t="s">
        <v>140</v>
      </c>
      <c r="K34" s="20" t="s">
        <v>26</v>
      </c>
      <c r="L34" s="20">
        <v>6</v>
      </c>
      <c r="M34" s="20">
        <v>1810</v>
      </c>
      <c r="N34" s="37">
        <f>L34*M34</f>
        <v>10860</v>
      </c>
      <c r="O34" s="37"/>
    </row>
    <row r="35" s="2" customFormat="1" ht="22" customHeight="1" spans="1:15">
      <c r="A35" s="16" t="s">
        <v>52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33"/>
      <c r="N35" s="34">
        <f>SUM(N33:N34)</f>
        <v>21720</v>
      </c>
      <c r="O35" s="34"/>
    </row>
    <row r="36" customHeight="1" spans="1:15">
      <c r="A36" s="8">
        <v>1</v>
      </c>
      <c r="B36" s="9" t="s">
        <v>141</v>
      </c>
      <c r="C36" s="13" t="s">
        <v>142</v>
      </c>
      <c r="D36" s="23" t="s">
        <v>19</v>
      </c>
      <c r="E36" s="13" t="s">
        <v>143</v>
      </c>
      <c r="F36" s="13" t="s">
        <v>21</v>
      </c>
      <c r="G36" s="26" t="s">
        <v>144</v>
      </c>
      <c r="H36" s="13" t="s">
        <v>145</v>
      </c>
      <c r="I36" s="26" t="s">
        <v>24</v>
      </c>
      <c r="J36" s="13" t="s">
        <v>135</v>
      </c>
      <c r="K36" s="23" t="s">
        <v>26</v>
      </c>
      <c r="L36" s="23">
        <v>6</v>
      </c>
      <c r="M36" s="38">
        <v>1810</v>
      </c>
      <c r="N36" s="39">
        <v>10860</v>
      </c>
      <c r="O36" s="36"/>
    </row>
    <row r="37" customHeight="1" spans="1:15">
      <c r="A37" s="8">
        <v>2</v>
      </c>
      <c r="B37" s="12"/>
      <c r="C37" s="13" t="s">
        <v>142</v>
      </c>
      <c r="D37" s="23" t="s">
        <v>19</v>
      </c>
      <c r="E37" s="13" t="s">
        <v>146</v>
      </c>
      <c r="F37" s="13" t="s">
        <v>21</v>
      </c>
      <c r="G37" s="19" t="s">
        <v>147</v>
      </c>
      <c r="H37" s="23" t="s">
        <v>148</v>
      </c>
      <c r="I37" s="26" t="s">
        <v>24</v>
      </c>
      <c r="J37" s="13" t="s">
        <v>135</v>
      </c>
      <c r="K37" s="23" t="s">
        <v>26</v>
      </c>
      <c r="L37" s="23">
        <v>6</v>
      </c>
      <c r="M37" s="38">
        <v>1810</v>
      </c>
      <c r="N37" s="39">
        <v>10860</v>
      </c>
      <c r="O37" s="36"/>
    </row>
    <row r="38" customHeight="1" spans="1:15">
      <c r="A38" s="8">
        <v>3</v>
      </c>
      <c r="B38" s="12"/>
      <c r="C38" s="13" t="s">
        <v>149</v>
      </c>
      <c r="D38" s="23" t="s">
        <v>19</v>
      </c>
      <c r="E38" s="13" t="s">
        <v>150</v>
      </c>
      <c r="F38" s="13" t="s">
        <v>37</v>
      </c>
      <c r="G38" s="26" t="s">
        <v>151</v>
      </c>
      <c r="H38" s="13" t="s">
        <v>152</v>
      </c>
      <c r="I38" s="26" t="s">
        <v>24</v>
      </c>
      <c r="J38" s="13" t="s">
        <v>135</v>
      </c>
      <c r="K38" s="23" t="s">
        <v>26</v>
      </c>
      <c r="L38" s="23">
        <v>6</v>
      </c>
      <c r="M38" s="38">
        <v>1810</v>
      </c>
      <c r="N38" s="39">
        <v>10860</v>
      </c>
      <c r="O38" s="36"/>
    </row>
    <row r="39" customHeight="1" spans="1:15">
      <c r="A39" s="8">
        <v>4</v>
      </c>
      <c r="B39" s="12"/>
      <c r="C39" s="13" t="s">
        <v>149</v>
      </c>
      <c r="D39" s="23" t="s">
        <v>19</v>
      </c>
      <c r="E39" s="13" t="s">
        <v>153</v>
      </c>
      <c r="F39" s="13" t="s">
        <v>37</v>
      </c>
      <c r="G39" s="26" t="s">
        <v>154</v>
      </c>
      <c r="H39" s="13" t="s">
        <v>155</v>
      </c>
      <c r="I39" s="26" t="s">
        <v>24</v>
      </c>
      <c r="J39" s="13" t="s">
        <v>135</v>
      </c>
      <c r="K39" s="23" t="s">
        <v>26</v>
      </c>
      <c r="L39" s="23">
        <v>6</v>
      </c>
      <c r="M39" s="38">
        <v>1810</v>
      </c>
      <c r="N39" s="39">
        <v>10860</v>
      </c>
      <c r="O39" s="36"/>
    </row>
    <row r="40" customHeight="1" spans="1:15">
      <c r="A40" s="8">
        <v>5</v>
      </c>
      <c r="B40" s="12"/>
      <c r="C40" s="13" t="s">
        <v>156</v>
      </c>
      <c r="D40" s="23" t="s">
        <v>19</v>
      </c>
      <c r="E40" s="13" t="s">
        <v>157</v>
      </c>
      <c r="F40" s="13" t="s">
        <v>21</v>
      </c>
      <c r="G40" s="26" t="s">
        <v>158</v>
      </c>
      <c r="H40" s="13" t="s">
        <v>159</v>
      </c>
      <c r="I40" s="26" t="s">
        <v>24</v>
      </c>
      <c r="J40" s="13" t="s">
        <v>135</v>
      </c>
      <c r="K40" s="23" t="s">
        <v>26</v>
      </c>
      <c r="L40" s="23">
        <v>6</v>
      </c>
      <c r="M40" s="38">
        <v>1810</v>
      </c>
      <c r="N40" s="39">
        <v>10860</v>
      </c>
      <c r="O40" s="36"/>
    </row>
    <row r="41" customHeight="1" spans="1:15">
      <c r="A41" s="8">
        <v>6</v>
      </c>
      <c r="B41" s="12"/>
      <c r="C41" s="13" t="s">
        <v>156</v>
      </c>
      <c r="D41" s="23" t="s">
        <v>19</v>
      </c>
      <c r="E41" s="13" t="s">
        <v>160</v>
      </c>
      <c r="F41" s="13" t="s">
        <v>37</v>
      </c>
      <c r="G41" s="26" t="s">
        <v>161</v>
      </c>
      <c r="H41" s="13" t="s">
        <v>162</v>
      </c>
      <c r="I41" s="26" t="s">
        <v>24</v>
      </c>
      <c r="J41" s="13" t="s">
        <v>135</v>
      </c>
      <c r="K41" s="23" t="s">
        <v>26</v>
      </c>
      <c r="L41" s="23">
        <v>6</v>
      </c>
      <c r="M41" s="38">
        <v>1810</v>
      </c>
      <c r="N41" s="39">
        <v>10860</v>
      </c>
      <c r="O41" s="36"/>
    </row>
    <row r="42" customHeight="1" spans="1:15">
      <c r="A42" s="8">
        <v>7</v>
      </c>
      <c r="B42" s="12"/>
      <c r="C42" s="13" t="s">
        <v>163</v>
      </c>
      <c r="D42" s="23" t="s">
        <v>19</v>
      </c>
      <c r="E42" s="13" t="s">
        <v>164</v>
      </c>
      <c r="F42" s="13" t="s">
        <v>21</v>
      </c>
      <c r="G42" s="26" t="s">
        <v>165</v>
      </c>
      <c r="H42" s="13" t="s">
        <v>166</v>
      </c>
      <c r="I42" s="26" t="s">
        <v>24</v>
      </c>
      <c r="J42" s="13" t="s">
        <v>135</v>
      </c>
      <c r="K42" s="23" t="s">
        <v>26</v>
      </c>
      <c r="L42" s="23">
        <v>6</v>
      </c>
      <c r="M42" s="38">
        <v>1810</v>
      </c>
      <c r="N42" s="39">
        <v>10860</v>
      </c>
      <c r="O42" s="36"/>
    </row>
    <row r="43" customHeight="1" spans="1:15">
      <c r="A43" s="8">
        <v>8</v>
      </c>
      <c r="B43" s="12"/>
      <c r="C43" s="13" t="s">
        <v>167</v>
      </c>
      <c r="D43" s="23" t="s">
        <v>19</v>
      </c>
      <c r="E43" s="13" t="s">
        <v>168</v>
      </c>
      <c r="F43" s="13" t="s">
        <v>21</v>
      </c>
      <c r="G43" s="19" t="s">
        <v>169</v>
      </c>
      <c r="H43" s="13" t="s">
        <v>170</v>
      </c>
      <c r="I43" s="26" t="s">
        <v>24</v>
      </c>
      <c r="J43" s="13" t="s">
        <v>135</v>
      </c>
      <c r="K43" s="23" t="s">
        <v>26</v>
      </c>
      <c r="L43" s="23">
        <v>6</v>
      </c>
      <c r="M43" s="38">
        <v>1810</v>
      </c>
      <c r="N43" s="39">
        <v>10860</v>
      </c>
      <c r="O43" s="36"/>
    </row>
    <row r="44" customHeight="1" spans="1:15">
      <c r="A44" s="8">
        <v>9</v>
      </c>
      <c r="B44" s="15"/>
      <c r="C44" s="13" t="s">
        <v>171</v>
      </c>
      <c r="D44" s="23" t="s">
        <v>19</v>
      </c>
      <c r="E44" s="13" t="s">
        <v>172</v>
      </c>
      <c r="F44" s="13" t="s">
        <v>21</v>
      </c>
      <c r="G44" s="26" t="s">
        <v>173</v>
      </c>
      <c r="H44" s="13"/>
      <c r="I44" s="26" t="s">
        <v>24</v>
      </c>
      <c r="J44" s="13" t="s">
        <v>135</v>
      </c>
      <c r="K44" s="23" t="s">
        <v>85</v>
      </c>
      <c r="L44" s="23">
        <v>6</v>
      </c>
      <c r="M44" s="38">
        <v>1810</v>
      </c>
      <c r="N44" s="39">
        <v>10860</v>
      </c>
      <c r="O44" s="36" t="s">
        <v>174</v>
      </c>
    </row>
    <row r="45" s="2" customFormat="1" ht="22" customHeight="1" spans="1:15">
      <c r="A45" s="16" t="s">
        <v>52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33"/>
      <c r="N45" s="34">
        <f>SUM(N36:N44)</f>
        <v>97740</v>
      </c>
      <c r="O45" s="34"/>
    </row>
    <row r="46" customHeight="1" spans="1:15">
      <c r="A46" s="8">
        <v>1</v>
      </c>
      <c r="B46" s="9" t="s">
        <v>175</v>
      </c>
      <c r="C46" s="24" t="s">
        <v>176</v>
      </c>
      <c r="D46" s="8" t="s">
        <v>19</v>
      </c>
      <c r="E46" s="24" t="s">
        <v>177</v>
      </c>
      <c r="F46" s="13" t="s">
        <v>21</v>
      </c>
      <c r="G46" s="27" t="s">
        <v>178</v>
      </c>
      <c r="H46" s="27" t="s">
        <v>179</v>
      </c>
      <c r="I46" s="26" t="s">
        <v>24</v>
      </c>
      <c r="J46" s="8" t="s">
        <v>180</v>
      </c>
      <c r="K46" s="13" t="s">
        <v>26</v>
      </c>
      <c r="L46" s="13" t="s">
        <v>181</v>
      </c>
      <c r="M46" s="13" t="s">
        <v>182</v>
      </c>
      <c r="N46" s="8">
        <v>8987</v>
      </c>
      <c r="O46" s="8"/>
    </row>
    <row r="47" customHeight="1" spans="1:15">
      <c r="A47" s="8">
        <v>2</v>
      </c>
      <c r="B47" s="12"/>
      <c r="C47" s="24" t="s">
        <v>183</v>
      </c>
      <c r="D47" s="8" t="s">
        <v>19</v>
      </c>
      <c r="E47" s="24" t="s">
        <v>184</v>
      </c>
      <c r="F47" s="13" t="s">
        <v>21</v>
      </c>
      <c r="G47" s="27" t="s">
        <v>185</v>
      </c>
      <c r="H47" s="27" t="s">
        <v>186</v>
      </c>
      <c r="I47" s="26" t="s">
        <v>24</v>
      </c>
      <c r="J47" s="8" t="s">
        <v>180</v>
      </c>
      <c r="K47" s="13" t="s">
        <v>26</v>
      </c>
      <c r="L47" s="13" t="s">
        <v>181</v>
      </c>
      <c r="M47" s="13" t="s">
        <v>182</v>
      </c>
      <c r="N47" s="8">
        <v>8987</v>
      </c>
      <c r="O47" s="8"/>
    </row>
    <row r="48" customHeight="1" spans="1:15">
      <c r="A48" s="8">
        <v>3</v>
      </c>
      <c r="B48" s="12"/>
      <c r="C48" s="24" t="s">
        <v>187</v>
      </c>
      <c r="D48" s="8" t="s">
        <v>19</v>
      </c>
      <c r="E48" s="24" t="s">
        <v>188</v>
      </c>
      <c r="F48" s="13" t="s">
        <v>37</v>
      </c>
      <c r="G48" s="27" t="s">
        <v>189</v>
      </c>
      <c r="H48" s="27" t="s">
        <v>190</v>
      </c>
      <c r="I48" s="26" t="s">
        <v>24</v>
      </c>
      <c r="J48" s="8" t="s">
        <v>180</v>
      </c>
      <c r="K48" s="13" t="s">
        <v>26</v>
      </c>
      <c r="L48" s="13" t="s">
        <v>181</v>
      </c>
      <c r="M48" s="13" t="s">
        <v>182</v>
      </c>
      <c r="N48" s="8">
        <v>8987</v>
      </c>
      <c r="O48" s="8"/>
    </row>
    <row r="49" customHeight="1" spans="1:15">
      <c r="A49" s="8">
        <v>4</v>
      </c>
      <c r="B49" s="12"/>
      <c r="C49" s="24" t="s">
        <v>187</v>
      </c>
      <c r="D49" s="8" t="s">
        <v>19</v>
      </c>
      <c r="E49" s="24" t="s">
        <v>191</v>
      </c>
      <c r="F49" s="13" t="s">
        <v>37</v>
      </c>
      <c r="G49" s="27" t="s">
        <v>192</v>
      </c>
      <c r="H49" s="27" t="s">
        <v>193</v>
      </c>
      <c r="I49" s="26" t="s">
        <v>24</v>
      </c>
      <c r="J49" s="8" t="s">
        <v>180</v>
      </c>
      <c r="K49" s="13" t="s">
        <v>26</v>
      </c>
      <c r="L49" s="13" t="s">
        <v>181</v>
      </c>
      <c r="M49" s="13" t="s">
        <v>182</v>
      </c>
      <c r="N49" s="8">
        <v>8987</v>
      </c>
      <c r="O49" s="8"/>
    </row>
    <row r="50" customHeight="1" spans="1:15">
      <c r="A50" s="8">
        <v>5</v>
      </c>
      <c r="B50" s="12"/>
      <c r="C50" s="24" t="s">
        <v>187</v>
      </c>
      <c r="D50" s="8" t="s">
        <v>19</v>
      </c>
      <c r="E50" s="24" t="s">
        <v>194</v>
      </c>
      <c r="F50" s="13" t="s">
        <v>37</v>
      </c>
      <c r="G50" s="27" t="s">
        <v>189</v>
      </c>
      <c r="H50" s="27" t="s">
        <v>195</v>
      </c>
      <c r="I50" s="26" t="s">
        <v>24</v>
      </c>
      <c r="J50" s="8" t="s">
        <v>180</v>
      </c>
      <c r="K50" s="13" t="s">
        <v>26</v>
      </c>
      <c r="L50" s="13" t="s">
        <v>181</v>
      </c>
      <c r="M50" s="13" t="s">
        <v>182</v>
      </c>
      <c r="N50" s="8">
        <v>8987</v>
      </c>
      <c r="O50" s="8"/>
    </row>
    <row r="51" customHeight="1" spans="1:15">
      <c r="A51" s="8">
        <v>6</v>
      </c>
      <c r="B51" s="12"/>
      <c r="C51" s="24" t="s">
        <v>196</v>
      </c>
      <c r="D51" s="8" t="s">
        <v>19</v>
      </c>
      <c r="E51" s="24" t="s">
        <v>197</v>
      </c>
      <c r="F51" s="13" t="s">
        <v>37</v>
      </c>
      <c r="G51" s="27" t="s">
        <v>198</v>
      </c>
      <c r="H51" s="27" t="s">
        <v>199</v>
      </c>
      <c r="I51" s="26" t="s">
        <v>24</v>
      </c>
      <c r="J51" s="8" t="s">
        <v>180</v>
      </c>
      <c r="K51" s="13" t="s">
        <v>26</v>
      </c>
      <c r="L51" s="13" t="s">
        <v>181</v>
      </c>
      <c r="M51" s="13" t="s">
        <v>182</v>
      </c>
      <c r="N51" s="8">
        <v>8987</v>
      </c>
      <c r="O51" s="8"/>
    </row>
    <row r="52" customHeight="1" spans="1:15">
      <c r="A52" s="8">
        <v>7</v>
      </c>
      <c r="B52" s="12"/>
      <c r="C52" s="19" t="s">
        <v>200</v>
      </c>
      <c r="D52" s="8" t="s">
        <v>19</v>
      </c>
      <c r="E52" s="19" t="s">
        <v>201</v>
      </c>
      <c r="F52" s="8" t="s">
        <v>37</v>
      </c>
      <c r="G52" s="19" t="s">
        <v>202</v>
      </c>
      <c r="H52" s="24" t="s">
        <v>203</v>
      </c>
      <c r="I52" s="26" t="s">
        <v>24</v>
      </c>
      <c r="J52" s="8" t="s">
        <v>129</v>
      </c>
      <c r="K52" s="13" t="s">
        <v>26</v>
      </c>
      <c r="L52" s="13" t="s">
        <v>181</v>
      </c>
      <c r="M52" s="13" t="s">
        <v>182</v>
      </c>
      <c r="N52" s="8">
        <v>8987</v>
      </c>
      <c r="O52" s="8"/>
    </row>
    <row r="53" customHeight="1" spans="1:15">
      <c r="A53" s="8">
        <v>8</v>
      </c>
      <c r="B53" s="12"/>
      <c r="C53" s="19" t="s">
        <v>187</v>
      </c>
      <c r="D53" s="8" t="s">
        <v>19</v>
      </c>
      <c r="E53" s="19" t="s">
        <v>204</v>
      </c>
      <c r="F53" s="13" t="s">
        <v>21</v>
      </c>
      <c r="G53" s="19" t="s">
        <v>205</v>
      </c>
      <c r="H53" s="24" t="s">
        <v>206</v>
      </c>
      <c r="I53" s="26" t="s">
        <v>24</v>
      </c>
      <c r="J53" s="8" t="s">
        <v>129</v>
      </c>
      <c r="K53" s="13" t="s">
        <v>26</v>
      </c>
      <c r="L53" s="13" t="s">
        <v>181</v>
      </c>
      <c r="M53" s="13" t="s">
        <v>182</v>
      </c>
      <c r="N53" s="8">
        <v>8987</v>
      </c>
      <c r="O53" s="8"/>
    </row>
    <row r="54" customHeight="1" spans="1:15">
      <c r="A54" s="8">
        <v>9</v>
      </c>
      <c r="B54" s="12"/>
      <c r="C54" s="19" t="s">
        <v>207</v>
      </c>
      <c r="D54" s="8" t="s">
        <v>19</v>
      </c>
      <c r="E54" s="19" t="s">
        <v>208</v>
      </c>
      <c r="F54" s="13" t="s">
        <v>21</v>
      </c>
      <c r="G54" s="19" t="s">
        <v>209</v>
      </c>
      <c r="H54" s="24" t="s">
        <v>210</v>
      </c>
      <c r="I54" s="26" t="s">
        <v>24</v>
      </c>
      <c r="J54" s="8" t="s">
        <v>129</v>
      </c>
      <c r="K54" s="13" t="s">
        <v>26</v>
      </c>
      <c r="L54" s="13" t="s">
        <v>181</v>
      </c>
      <c r="M54" s="13" t="s">
        <v>182</v>
      </c>
      <c r="N54" s="8">
        <v>8987</v>
      </c>
      <c r="O54" s="8"/>
    </row>
    <row r="55" customHeight="1" spans="1:15">
      <c r="A55" s="8">
        <v>10</v>
      </c>
      <c r="B55" s="12"/>
      <c r="C55" s="19" t="s">
        <v>211</v>
      </c>
      <c r="D55" s="8" t="s">
        <v>19</v>
      </c>
      <c r="E55" s="24" t="s">
        <v>212</v>
      </c>
      <c r="F55" s="23" t="s">
        <v>37</v>
      </c>
      <c r="G55" s="27" t="s">
        <v>189</v>
      </c>
      <c r="H55" s="27" t="s">
        <v>213</v>
      </c>
      <c r="I55" s="26" t="s">
        <v>24</v>
      </c>
      <c r="J55" s="8" t="s">
        <v>214</v>
      </c>
      <c r="K55" s="13" t="s">
        <v>26</v>
      </c>
      <c r="L55" s="13" t="s">
        <v>181</v>
      </c>
      <c r="M55" s="13" t="s">
        <v>182</v>
      </c>
      <c r="N55" s="8">
        <v>8987</v>
      </c>
      <c r="O55" s="8"/>
    </row>
    <row r="56" customHeight="1" spans="1:15">
      <c r="A56" s="8">
        <v>11</v>
      </c>
      <c r="B56" s="12"/>
      <c r="C56" s="19" t="s">
        <v>211</v>
      </c>
      <c r="D56" s="8" t="s">
        <v>19</v>
      </c>
      <c r="E56" s="24" t="s">
        <v>215</v>
      </c>
      <c r="F56" s="23" t="s">
        <v>21</v>
      </c>
      <c r="G56" s="27" t="s">
        <v>216</v>
      </c>
      <c r="H56" s="27"/>
      <c r="I56" s="26" t="s">
        <v>24</v>
      </c>
      <c r="J56" s="8" t="s">
        <v>214</v>
      </c>
      <c r="K56" s="13" t="s">
        <v>26</v>
      </c>
      <c r="L56" s="13" t="s">
        <v>181</v>
      </c>
      <c r="M56" s="13" t="s">
        <v>182</v>
      </c>
      <c r="N56" s="8">
        <v>8987</v>
      </c>
      <c r="O56" s="8" t="s">
        <v>174</v>
      </c>
    </row>
    <row r="57" customHeight="1" spans="1:15">
      <c r="A57" s="8">
        <v>12</v>
      </c>
      <c r="B57" s="12"/>
      <c r="C57" s="19" t="s">
        <v>217</v>
      </c>
      <c r="D57" s="8" t="s">
        <v>19</v>
      </c>
      <c r="E57" s="24" t="s">
        <v>218</v>
      </c>
      <c r="F57" s="23" t="s">
        <v>37</v>
      </c>
      <c r="G57" s="27" t="s">
        <v>202</v>
      </c>
      <c r="H57" s="27" t="s">
        <v>219</v>
      </c>
      <c r="I57" s="26" t="s">
        <v>24</v>
      </c>
      <c r="J57" s="8" t="s">
        <v>214</v>
      </c>
      <c r="K57" s="13" t="s">
        <v>26</v>
      </c>
      <c r="L57" s="13" t="s">
        <v>181</v>
      </c>
      <c r="M57" s="13" t="s">
        <v>182</v>
      </c>
      <c r="N57" s="8">
        <v>8987</v>
      </c>
      <c r="O57" s="8"/>
    </row>
    <row r="58" customHeight="1" spans="1:15">
      <c r="A58" s="8">
        <v>13</v>
      </c>
      <c r="B58" s="15"/>
      <c r="C58" s="19" t="s">
        <v>220</v>
      </c>
      <c r="D58" s="8" t="s">
        <v>19</v>
      </c>
      <c r="E58" s="24" t="s">
        <v>221</v>
      </c>
      <c r="F58" s="23" t="s">
        <v>37</v>
      </c>
      <c r="G58" s="27" t="s">
        <v>222</v>
      </c>
      <c r="H58" s="27" t="s">
        <v>223</v>
      </c>
      <c r="I58" s="26" t="s">
        <v>24</v>
      </c>
      <c r="J58" s="8" t="s">
        <v>214</v>
      </c>
      <c r="K58" s="13" t="s">
        <v>26</v>
      </c>
      <c r="L58" s="13" t="s">
        <v>181</v>
      </c>
      <c r="M58" s="13" t="s">
        <v>182</v>
      </c>
      <c r="N58" s="8">
        <v>8987</v>
      </c>
      <c r="O58" s="8"/>
    </row>
    <row r="59" s="2" customFormat="1" ht="22" customHeight="1" spans="1:15">
      <c r="A59" s="16" t="s">
        <v>52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33"/>
      <c r="N59" s="34">
        <f>SUM(N46:N58)</f>
        <v>116831</v>
      </c>
      <c r="O59" s="34"/>
    </row>
    <row r="60" s="1" customFormat="1" customHeight="1" spans="1:15">
      <c r="A60" s="8">
        <v>1</v>
      </c>
      <c r="B60" s="13" t="s">
        <v>224</v>
      </c>
      <c r="C60" s="8" t="s">
        <v>225</v>
      </c>
      <c r="D60" s="8" t="s">
        <v>19</v>
      </c>
      <c r="E60" s="8" t="s">
        <v>226</v>
      </c>
      <c r="F60" s="8" t="s">
        <v>37</v>
      </c>
      <c r="G60" s="14" t="s">
        <v>227</v>
      </c>
      <c r="H60" s="8" t="s">
        <v>228</v>
      </c>
      <c r="I60" s="26" t="s">
        <v>24</v>
      </c>
      <c r="J60" s="8" t="s">
        <v>229</v>
      </c>
      <c r="K60" s="13" t="s">
        <v>26</v>
      </c>
      <c r="L60" s="8">
        <v>6</v>
      </c>
      <c r="M60" s="13">
        <v>1810</v>
      </c>
      <c r="N60" s="8">
        <v>10860</v>
      </c>
      <c r="O60" s="34"/>
    </row>
    <row r="61" s="1" customFormat="1" customHeight="1" spans="1:15">
      <c r="A61" s="8">
        <v>2</v>
      </c>
      <c r="B61" s="13"/>
      <c r="C61" s="8" t="s">
        <v>225</v>
      </c>
      <c r="D61" s="8" t="s">
        <v>19</v>
      </c>
      <c r="E61" s="8" t="s">
        <v>230</v>
      </c>
      <c r="F61" s="8" t="s">
        <v>37</v>
      </c>
      <c r="G61" s="14" t="s">
        <v>231</v>
      </c>
      <c r="H61" s="8" t="s">
        <v>232</v>
      </c>
      <c r="I61" s="26" t="s">
        <v>24</v>
      </c>
      <c r="J61" s="8" t="s">
        <v>229</v>
      </c>
      <c r="K61" s="13" t="s">
        <v>26</v>
      </c>
      <c r="L61" s="8">
        <v>6</v>
      </c>
      <c r="M61" s="13">
        <v>1810</v>
      </c>
      <c r="N61" s="8">
        <v>10860</v>
      </c>
      <c r="O61" s="34"/>
    </row>
    <row r="62" s="1" customFormat="1" customHeight="1" spans="1:15">
      <c r="A62" s="8">
        <v>3</v>
      </c>
      <c r="B62" s="13"/>
      <c r="C62" s="8" t="s">
        <v>233</v>
      </c>
      <c r="D62" s="8" t="s">
        <v>19</v>
      </c>
      <c r="E62" s="8" t="s">
        <v>234</v>
      </c>
      <c r="F62" s="8" t="s">
        <v>37</v>
      </c>
      <c r="G62" s="14" t="s">
        <v>235</v>
      </c>
      <c r="H62" s="8" t="s">
        <v>236</v>
      </c>
      <c r="I62" s="26" t="s">
        <v>24</v>
      </c>
      <c r="J62" s="8" t="s">
        <v>229</v>
      </c>
      <c r="K62" s="13" t="s">
        <v>26</v>
      </c>
      <c r="L62" s="8">
        <v>6</v>
      </c>
      <c r="M62" s="13">
        <v>1810</v>
      </c>
      <c r="N62" s="8">
        <v>10860</v>
      </c>
      <c r="O62" s="34"/>
    </row>
    <row r="63" s="1" customFormat="1" customHeight="1" spans="1:15">
      <c r="A63" s="8">
        <v>4</v>
      </c>
      <c r="B63" s="13"/>
      <c r="C63" s="8" t="s">
        <v>237</v>
      </c>
      <c r="D63" s="8" t="s">
        <v>19</v>
      </c>
      <c r="E63" s="8" t="s">
        <v>238</v>
      </c>
      <c r="F63" s="8" t="s">
        <v>21</v>
      </c>
      <c r="G63" s="8" t="s">
        <v>239</v>
      </c>
      <c r="H63" s="8" t="s">
        <v>240</v>
      </c>
      <c r="I63" s="26" t="s">
        <v>24</v>
      </c>
      <c r="J63" s="8" t="s">
        <v>229</v>
      </c>
      <c r="K63" s="13" t="s">
        <v>26</v>
      </c>
      <c r="L63" s="8">
        <v>6</v>
      </c>
      <c r="M63" s="13">
        <v>1810</v>
      </c>
      <c r="N63" s="8">
        <v>10860</v>
      </c>
      <c r="O63" s="34"/>
    </row>
    <row r="64" s="1" customFormat="1" customHeight="1" spans="1:15">
      <c r="A64" s="20">
        <v>5</v>
      </c>
      <c r="B64" s="13"/>
      <c r="C64" s="20" t="s">
        <v>241</v>
      </c>
      <c r="D64" s="20" t="s">
        <v>19</v>
      </c>
      <c r="E64" s="20" t="s">
        <v>242</v>
      </c>
      <c r="F64" s="20" t="s">
        <v>21</v>
      </c>
      <c r="G64" s="20" t="s">
        <v>243</v>
      </c>
      <c r="H64" s="20" t="s">
        <v>244</v>
      </c>
      <c r="I64" s="29" t="s">
        <v>24</v>
      </c>
      <c r="J64" s="8" t="s">
        <v>229</v>
      </c>
      <c r="K64" s="30" t="s">
        <v>26</v>
      </c>
      <c r="L64" s="8">
        <v>6</v>
      </c>
      <c r="M64" s="30">
        <v>1810</v>
      </c>
      <c r="N64" s="8">
        <v>10860</v>
      </c>
      <c r="O64" s="34"/>
    </row>
    <row r="65" s="1" customFormat="1" customHeight="1" spans="1:15">
      <c r="A65" s="8">
        <v>6</v>
      </c>
      <c r="B65" s="13"/>
      <c r="C65" s="8" t="s">
        <v>245</v>
      </c>
      <c r="D65" s="8" t="s">
        <v>19</v>
      </c>
      <c r="E65" s="8" t="s">
        <v>246</v>
      </c>
      <c r="F65" s="8" t="s">
        <v>37</v>
      </c>
      <c r="G65" s="8" t="s">
        <v>231</v>
      </c>
      <c r="H65" s="8" t="s">
        <v>247</v>
      </c>
      <c r="I65" s="26" t="s">
        <v>24</v>
      </c>
      <c r="J65" s="8" t="s">
        <v>229</v>
      </c>
      <c r="K65" s="13" t="s">
        <v>26</v>
      </c>
      <c r="L65" s="8">
        <v>6</v>
      </c>
      <c r="M65" s="13">
        <v>1810</v>
      </c>
      <c r="N65" s="8">
        <v>10860</v>
      </c>
      <c r="O65" s="34"/>
    </row>
    <row r="66" s="2" customFormat="1" ht="22" customHeight="1" spans="1:15">
      <c r="A66" s="16" t="s">
        <v>52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33"/>
      <c r="N66" s="34">
        <f>SUM(N60:N65)</f>
        <v>65160</v>
      </c>
      <c r="O66" s="34"/>
    </row>
    <row r="67" s="1" customFormat="1" customHeight="1" spans="1:15">
      <c r="A67" s="8">
        <v>1</v>
      </c>
      <c r="B67" s="9" t="s">
        <v>248</v>
      </c>
      <c r="C67" s="40" t="s">
        <v>249</v>
      </c>
      <c r="D67" s="40" t="s">
        <v>19</v>
      </c>
      <c r="E67" s="45" t="s">
        <v>250</v>
      </c>
      <c r="F67" s="19" t="s">
        <v>37</v>
      </c>
      <c r="G67" s="39" t="s">
        <v>251</v>
      </c>
      <c r="H67" s="19" t="s">
        <v>252</v>
      </c>
      <c r="I67" s="26" t="s">
        <v>24</v>
      </c>
      <c r="J67" s="39" t="s">
        <v>253</v>
      </c>
      <c r="K67" s="40" t="s">
        <v>26</v>
      </c>
      <c r="L67" s="40">
        <v>6</v>
      </c>
      <c r="M67" s="27">
        <v>1810</v>
      </c>
      <c r="N67" s="40">
        <v>10860</v>
      </c>
      <c r="O67" s="40"/>
    </row>
    <row r="68" s="1" customFormat="1" customHeight="1" spans="1:15">
      <c r="A68" s="8">
        <v>2</v>
      </c>
      <c r="B68" s="15"/>
      <c r="C68" s="40" t="s">
        <v>249</v>
      </c>
      <c r="D68" s="40" t="s">
        <v>19</v>
      </c>
      <c r="E68" s="45" t="s">
        <v>254</v>
      </c>
      <c r="F68" s="19" t="s">
        <v>37</v>
      </c>
      <c r="G68" s="19" t="s">
        <v>255</v>
      </c>
      <c r="H68" s="19" t="s">
        <v>256</v>
      </c>
      <c r="I68" s="26" t="s">
        <v>24</v>
      </c>
      <c r="J68" s="39" t="s">
        <v>253</v>
      </c>
      <c r="K68" s="40" t="s">
        <v>26</v>
      </c>
      <c r="L68" s="40">
        <v>6</v>
      </c>
      <c r="M68" s="27">
        <v>1810</v>
      </c>
      <c r="N68" s="40">
        <v>10860</v>
      </c>
      <c r="O68" s="40"/>
    </row>
    <row r="69" s="2" customFormat="1" ht="22" customHeight="1" spans="1:15">
      <c r="A69" s="16" t="s">
        <v>52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33"/>
      <c r="N69" s="34">
        <f>SUM(N67:N68)</f>
        <v>21720</v>
      </c>
      <c r="O69" s="34"/>
    </row>
    <row r="70" s="1" customFormat="1" customHeight="1" spans="1:15">
      <c r="A70" s="8">
        <v>1</v>
      </c>
      <c r="B70" s="9" t="s">
        <v>257</v>
      </c>
      <c r="C70" s="8" t="s">
        <v>258</v>
      </c>
      <c r="D70" s="8" t="s">
        <v>19</v>
      </c>
      <c r="E70" s="8" t="s">
        <v>259</v>
      </c>
      <c r="F70" s="8" t="s">
        <v>37</v>
      </c>
      <c r="G70" s="8" t="s">
        <v>260</v>
      </c>
      <c r="H70" s="8" t="s">
        <v>261</v>
      </c>
      <c r="I70" s="26" t="s">
        <v>24</v>
      </c>
      <c r="J70" s="8" t="s">
        <v>262</v>
      </c>
      <c r="K70" s="8" t="s">
        <v>26</v>
      </c>
      <c r="L70" s="8">
        <v>2</v>
      </c>
      <c r="M70" s="8">
        <v>1810</v>
      </c>
      <c r="N70" s="8">
        <v>3620</v>
      </c>
      <c r="O70" s="8" t="s">
        <v>263</v>
      </c>
    </row>
    <row r="71" s="1" customFormat="1" customHeight="1" spans="1:15">
      <c r="A71" s="8">
        <v>2</v>
      </c>
      <c r="B71" s="12"/>
      <c r="C71" s="8" t="s">
        <v>264</v>
      </c>
      <c r="D71" s="8" t="s">
        <v>19</v>
      </c>
      <c r="E71" s="8" t="s">
        <v>265</v>
      </c>
      <c r="F71" s="8" t="s">
        <v>37</v>
      </c>
      <c r="G71" s="8" t="s">
        <v>266</v>
      </c>
      <c r="H71" s="8" t="s">
        <v>267</v>
      </c>
      <c r="I71" s="26" t="s">
        <v>24</v>
      </c>
      <c r="J71" s="8" t="s">
        <v>262</v>
      </c>
      <c r="K71" s="8" t="s">
        <v>26</v>
      </c>
      <c r="L71" s="8">
        <v>6</v>
      </c>
      <c r="M71" s="8">
        <v>1810</v>
      </c>
      <c r="N71" s="8">
        <v>10860</v>
      </c>
      <c r="O71" s="8"/>
    </row>
    <row r="72" s="1" customFormat="1" customHeight="1" spans="1:15">
      <c r="A72" s="8">
        <v>3</v>
      </c>
      <c r="B72" s="15"/>
      <c r="C72" s="8" t="s">
        <v>268</v>
      </c>
      <c r="D72" s="8" t="s">
        <v>19</v>
      </c>
      <c r="E72" s="8" t="s">
        <v>269</v>
      </c>
      <c r="F72" s="8" t="s">
        <v>37</v>
      </c>
      <c r="G72" s="8" t="s">
        <v>270</v>
      </c>
      <c r="H72" s="8" t="s">
        <v>271</v>
      </c>
      <c r="I72" s="26" t="s">
        <v>24</v>
      </c>
      <c r="J72" s="8" t="s">
        <v>262</v>
      </c>
      <c r="K72" s="8" t="s">
        <v>26</v>
      </c>
      <c r="L72" s="8">
        <v>6</v>
      </c>
      <c r="M72" s="8">
        <v>1810</v>
      </c>
      <c r="N72" s="8">
        <v>10860</v>
      </c>
      <c r="O72" s="8"/>
    </row>
    <row r="73" s="2" customFormat="1" ht="22" customHeight="1" spans="1:15">
      <c r="A73" s="16" t="s">
        <v>52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33"/>
      <c r="N73" s="34">
        <f>SUM(N70:N72)</f>
        <v>25340</v>
      </c>
      <c r="O73" s="34"/>
    </row>
    <row r="74" s="1" customFormat="1" customHeight="1" spans="1:15">
      <c r="A74" s="8">
        <v>1</v>
      </c>
      <c r="B74" s="12" t="s">
        <v>272</v>
      </c>
      <c r="C74" s="13" t="s">
        <v>273</v>
      </c>
      <c r="D74" s="13" t="s">
        <v>274</v>
      </c>
      <c r="E74" s="13" t="s">
        <v>275</v>
      </c>
      <c r="F74" s="13" t="s">
        <v>21</v>
      </c>
      <c r="G74" s="26" t="s">
        <v>276</v>
      </c>
      <c r="H74" s="14" t="s">
        <v>277</v>
      </c>
      <c r="I74" s="26" t="s">
        <v>24</v>
      </c>
      <c r="J74" s="47" t="s">
        <v>278</v>
      </c>
      <c r="K74" s="8" t="s">
        <v>26</v>
      </c>
      <c r="L74" s="8">
        <v>6</v>
      </c>
      <c r="M74" s="8">
        <v>1810</v>
      </c>
      <c r="N74" s="48">
        <f t="shared" ref="N74:N79" si="0">L74*M74</f>
        <v>10860</v>
      </c>
      <c r="O74" s="48"/>
    </row>
    <row r="75" s="1" customFormat="1" customHeight="1" spans="1:15">
      <c r="A75" s="8">
        <v>2</v>
      </c>
      <c r="B75" s="12"/>
      <c r="C75" s="13" t="s">
        <v>273</v>
      </c>
      <c r="D75" s="13" t="s">
        <v>279</v>
      </c>
      <c r="E75" s="26" t="s">
        <v>280</v>
      </c>
      <c r="F75" s="26" t="s">
        <v>21</v>
      </c>
      <c r="G75" s="26" t="s">
        <v>281</v>
      </c>
      <c r="H75" s="14" t="s">
        <v>282</v>
      </c>
      <c r="I75" s="26" t="s">
        <v>24</v>
      </c>
      <c r="J75" s="47" t="s">
        <v>283</v>
      </c>
      <c r="K75" s="8" t="s">
        <v>26</v>
      </c>
      <c r="L75" s="8">
        <v>6</v>
      </c>
      <c r="M75" s="8">
        <v>1810</v>
      </c>
      <c r="N75" s="48">
        <f t="shared" si="0"/>
        <v>10860</v>
      </c>
      <c r="O75" s="48"/>
    </row>
    <row r="76" s="1" customFormat="1" customHeight="1" spans="1:15">
      <c r="A76" s="8">
        <v>3</v>
      </c>
      <c r="B76" s="12"/>
      <c r="C76" s="13" t="s">
        <v>273</v>
      </c>
      <c r="D76" s="13" t="s">
        <v>19</v>
      </c>
      <c r="E76" s="26" t="s">
        <v>284</v>
      </c>
      <c r="F76" s="26" t="s">
        <v>37</v>
      </c>
      <c r="G76" s="26" t="s">
        <v>285</v>
      </c>
      <c r="H76" s="14"/>
      <c r="I76" s="26" t="s">
        <v>24</v>
      </c>
      <c r="J76" s="47" t="s">
        <v>283</v>
      </c>
      <c r="K76" s="8" t="s">
        <v>26</v>
      </c>
      <c r="L76" s="8">
        <v>6</v>
      </c>
      <c r="M76" s="8">
        <v>1810</v>
      </c>
      <c r="N76" s="48">
        <f t="shared" si="0"/>
        <v>10860</v>
      </c>
      <c r="O76" s="48" t="s">
        <v>174</v>
      </c>
    </row>
    <row r="77" s="1" customFormat="1" customHeight="1" spans="1:15">
      <c r="A77" s="8">
        <v>4</v>
      </c>
      <c r="B77" s="12"/>
      <c r="C77" s="13" t="s">
        <v>273</v>
      </c>
      <c r="D77" s="13" t="s">
        <v>279</v>
      </c>
      <c r="E77" s="26" t="s">
        <v>286</v>
      </c>
      <c r="F77" s="26" t="s">
        <v>37</v>
      </c>
      <c r="G77" s="26" t="s">
        <v>287</v>
      </c>
      <c r="H77" s="14" t="s">
        <v>288</v>
      </c>
      <c r="I77" s="26" t="s">
        <v>24</v>
      </c>
      <c r="J77" s="47" t="s">
        <v>283</v>
      </c>
      <c r="K77" s="8" t="s">
        <v>26</v>
      </c>
      <c r="L77" s="8">
        <v>6</v>
      </c>
      <c r="M77" s="8">
        <v>1810</v>
      </c>
      <c r="N77" s="48">
        <f t="shared" si="0"/>
        <v>10860</v>
      </c>
      <c r="O77" s="48"/>
    </row>
    <row r="78" s="1" customFormat="1" customHeight="1" spans="1:15">
      <c r="A78" s="8">
        <v>5</v>
      </c>
      <c r="B78" s="12"/>
      <c r="C78" s="13" t="s">
        <v>273</v>
      </c>
      <c r="D78" s="13" t="s">
        <v>274</v>
      </c>
      <c r="E78" s="26" t="s">
        <v>289</v>
      </c>
      <c r="F78" s="26" t="s">
        <v>37</v>
      </c>
      <c r="G78" s="26" t="s">
        <v>290</v>
      </c>
      <c r="H78" s="14" t="s">
        <v>291</v>
      </c>
      <c r="I78" s="26" t="s">
        <v>24</v>
      </c>
      <c r="J78" s="47" t="s">
        <v>283</v>
      </c>
      <c r="K78" s="8" t="s">
        <v>26</v>
      </c>
      <c r="L78" s="8">
        <v>1</v>
      </c>
      <c r="M78" s="8">
        <v>1810</v>
      </c>
      <c r="N78" s="48">
        <f t="shared" si="0"/>
        <v>1810</v>
      </c>
      <c r="O78" s="48" t="s">
        <v>292</v>
      </c>
    </row>
    <row r="79" s="1" customFormat="1" customHeight="1" spans="1:15">
      <c r="A79" s="8">
        <v>6</v>
      </c>
      <c r="B79" s="12"/>
      <c r="C79" s="13" t="s">
        <v>273</v>
      </c>
      <c r="D79" s="13" t="s">
        <v>274</v>
      </c>
      <c r="E79" s="26" t="s">
        <v>293</v>
      </c>
      <c r="F79" s="26" t="s">
        <v>37</v>
      </c>
      <c r="G79" s="26" t="s">
        <v>294</v>
      </c>
      <c r="H79" s="14" t="s">
        <v>295</v>
      </c>
      <c r="I79" s="26" t="s">
        <v>24</v>
      </c>
      <c r="J79" s="47" t="s">
        <v>283</v>
      </c>
      <c r="K79" s="8" t="s">
        <v>26</v>
      </c>
      <c r="L79" s="8">
        <v>6</v>
      </c>
      <c r="M79" s="8">
        <v>1810</v>
      </c>
      <c r="N79" s="48">
        <f t="shared" si="0"/>
        <v>10860</v>
      </c>
      <c r="O79" s="48"/>
    </row>
    <row r="80" s="1" customFormat="1" customHeight="1" spans="1:15">
      <c r="A80" s="8">
        <v>7</v>
      </c>
      <c r="B80" s="15"/>
      <c r="C80" s="13" t="s">
        <v>273</v>
      </c>
      <c r="D80" s="13" t="s">
        <v>274</v>
      </c>
      <c r="E80" s="13" t="s">
        <v>296</v>
      </c>
      <c r="F80" s="13" t="s">
        <v>21</v>
      </c>
      <c r="G80" s="13" t="s">
        <v>297</v>
      </c>
      <c r="H80" s="13" t="s">
        <v>298</v>
      </c>
      <c r="I80" s="13" t="s">
        <v>24</v>
      </c>
      <c r="J80" s="13" t="s">
        <v>299</v>
      </c>
      <c r="K80" s="13" t="s">
        <v>26</v>
      </c>
      <c r="L80" s="13">
        <v>3</v>
      </c>
      <c r="M80" s="13">
        <v>1810</v>
      </c>
      <c r="N80" s="13">
        <v>5430</v>
      </c>
      <c r="O80" s="49"/>
    </row>
    <row r="81" s="2" customFormat="1" ht="22" customHeight="1" spans="1:15">
      <c r="A81" s="16" t="s">
        <v>52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33"/>
      <c r="N81" s="34">
        <f>SUM(N74:N80)</f>
        <v>61540</v>
      </c>
      <c r="O81" s="34"/>
    </row>
    <row r="82" s="1" customFormat="1" customHeight="1" spans="1:15">
      <c r="A82" s="8">
        <v>1</v>
      </c>
      <c r="B82" s="9" t="s">
        <v>300</v>
      </c>
      <c r="C82" s="26" t="s">
        <v>301</v>
      </c>
      <c r="D82" s="30" t="s">
        <v>19</v>
      </c>
      <c r="E82" s="30" t="s">
        <v>302</v>
      </c>
      <c r="F82" s="30" t="s">
        <v>37</v>
      </c>
      <c r="G82" s="30" t="s">
        <v>303</v>
      </c>
      <c r="H82" s="30" t="s">
        <v>304</v>
      </c>
      <c r="I82" s="26" t="s">
        <v>24</v>
      </c>
      <c r="J82" s="30" t="s">
        <v>25</v>
      </c>
      <c r="K82" s="23" t="s">
        <v>26</v>
      </c>
      <c r="L82" s="24">
        <v>6</v>
      </c>
      <c r="M82" s="24">
        <v>1810</v>
      </c>
      <c r="N82" s="24">
        <v>10860</v>
      </c>
      <c r="O82" s="24"/>
    </row>
    <row r="83" s="1" customFormat="1" customHeight="1" spans="1:15">
      <c r="A83" s="8">
        <v>2</v>
      </c>
      <c r="B83" s="12"/>
      <c r="C83" s="26" t="s">
        <v>301</v>
      </c>
      <c r="D83" s="30" t="s">
        <v>19</v>
      </c>
      <c r="E83" s="30" t="s">
        <v>305</v>
      </c>
      <c r="F83" s="30" t="s">
        <v>21</v>
      </c>
      <c r="G83" s="30" t="s">
        <v>306</v>
      </c>
      <c r="H83" s="30"/>
      <c r="I83" s="26" t="s">
        <v>24</v>
      </c>
      <c r="J83" s="30" t="s">
        <v>25</v>
      </c>
      <c r="K83" s="23" t="s">
        <v>85</v>
      </c>
      <c r="L83" s="24">
        <v>6</v>
      </c>
      <c r="M83" s="24">
        <v>1810</v>
      </c>
      <c r="N83" s="24">
        <v>10860</v>
      </c>
      <c r="O83" s="50" t="s">
        <v>174</v>
      </c>
    </row>
    <row r="84" s="1" customFormat="1" customHeight="1" spans="1:15">
      <c r="A84" s="8">
        <v>3</v>
      </c>
      <c r="B84" s="12"/>
      <c r="C84" s="26" t="s">
        <v>307</v>
      </c>
      <c r="D84" s="30" t="s">
        <v>19</v>
      </c>
      <c r="E84" s="30" t="s">
        <v>308</v>
      </c>
      <c r="F84" s="30" t="s">
        <v>37</v>
      </c>
      <c r="G84" s="30" t="s">
        <v>309</v>
      </c>
      <c r="H84" s="30" t="s">
        <v>310</v>
      </c>
      <c r="I84" s="26" t="s">
        <v>24</v>
      </c>
      <c r="J84" s="30" t="s">
        <v>25</v>
      </c>
      <c r="K84" s="23" t="s">
        <v>26</v>
      </c>
      <c r="L84" s="24">
        <v>6</v>
      </c>
      <c r="M84" s="24">
        <v>1810</v>
      </c>
      <c r="N84" s="24">
        <v>10860</v>
      </c>
      <c r="O84" s="24"/>
    </row>
    <row r="85" s="1" customFormat="1" customHeight="1" spans="1:15">
      <c r="A85" s="8">
        <v>4</v>
      </c>
      <c r="B85" s="12"/>
      <c r="C85" s="26" t="s">
        <v>307</v>
      </c>
      <c r="D85" s="30" t="s">
        <v>19</v>
      </c>
      <c r="E85" s="30" t="s">
        <v>311</v>
      </c>
      <c r="F85" s="30" t="s">
        <v>37</v>
      </c>
      <c r="G85" s="30" t="s">
        <v>312</v>
      </c>
      <c r="H85" s="30" t="s">
        <v>313</v>
      </c>
      <c r="I85" s="26" t="s">
        <v>24</v>
      </c>
      <c r="J85" s="30" t="s">
        <v>25</v>
      </c>
      <c r="K85" s="23" t="s">
        <v>26</v>
      </c>
      <c r="L85" s="24">
        <v>6</v>
      </c>
      <c r="M85" s="24">
        <v>1810</v>
      </c>
      <c r="N85" s="24">
        <v>10860</v>
      </c>
      <c r="O85" s="24"/>
    </row>
    <row r="86" s="1" customFormat="1" customHeight="1" spans="1:15">
      <c r="A86" s="8">
        <v>5</v>
      </c>
      <c r="B86" s="12"/>
      <c r="C86" s="26" t="s">
        <v>314</v>
      </c>
      <c r="D86" s="30" t="s">
        <v>19</v>
      </c>
      <c r="E86" s="30" t="s">
        <v>315</v>
      </c>
      <c r="F86" s="30" t="s">
        <v>37</v>
      </c>
      <c r="G86" s="30" t="s">
        <v>309</v>
      </c>
      <c r="H86" s="30"/>
      <c r="I86" s="26" t="s">
        <v>24</v>
      </c>
      <c r="J86" s="30" t="s">
        <v>25</v>
      </c>
      <c r="K86" s="23" t="s">
        <v>85</v>
      </c>
      <c r="L86" s="24">
        <v>6</v>
      </c>
      <c r="M86" s="24">
        <v>1810</v>
      </c>
      <c r="N86" s="24">
        <v>10860</v>
      </c>
      <c r="O86" s="50" t="s">
        <v>174</v>
      </c>
    </row>
    <row r="87" s="1" customFormat="1" customHeight="1" spans="1:15">
      <c r="A87" s="8">
        <v>6</v>
      </c>
      <c r="B87" s="12"/>
      <c r="C87" s="26" t="s">
        <v>316</v>
      </c>
      <c r="D87" s="23" t="s">
        <v>19</v>
      </c>
      <c r="E87" s="30" t="s">
        <v>317</v>
      </c>
      <c r="F87" s="23" t="s">
        <v>37</v>
      </c>
      <c r="G87" s="30" t="s">
        <v>312</v>
      </c>
      <c r="H87" s="30" t="s">
        <v>318</v>
      </c>
      <c r="I87" s="26" t="s">
        <v>24</v>
      </c>
      <c r="J87" s="30" t="s">
        <v>135</v>
      </c>
      <c r="K87" s="23" t="s">
        <v>26</v>
      </c>
      <c r="L87" s="24">
        <v>6</v>
      </c>
      <c r="M87" s="24">
        <v>1810</v>
      </c>
      <c r="N87" s="24">
        <v>10860</v>
      </c>
      <c r="O87" s="24"/>
    </row>
    <row r="88" s="1" customFormat="1" customHeight="1" spans="1:15">
      <c r="A88" s="8">
        <v>7</v>
      </c>
      <c r="B88" s="12"/>
      <c r="C88" s="26" t="s">
        <v>319</v>
      </c>
      <c r="D88" s="30" t="s">
        <v>19</v>
      </c>
      <c r="E88" s="30" t="s">
        <v>320</v>
      </c>
      <c r="F88" s="30" t="s">
        <v>37</v>
      </c>
      <c r="G88" s="30" t="s">
        <v>321</v>
      </c>
      <c r="H88" s="30" t="s">
        <v>322</v>
      </c>
      <c r="I88" s="26" t="s">
        <v>24</v>
      </c>
      <c r="J88" s="30" t="s">
        <v>135</v>
      </c>
      <c r="K88" s="23" t="s">
        <v>26</v>
      </c>
      <c r="L88" s="24">
        <v>6</v>
      </c>
      <c r="M88" s="24">
        <v>1810</v>
      </c>
      <c r="N88" s="24">
        <v>10860</v>
      </c>
      <c r="O88" s="24"/>
    </row>
    <row r="89" s="1" customFormat="1" customHeight="1" spans="1:15">
      <c r="A89" s="8">
        <v>8</v>
      </c>
      <c r="B89" s="12"/>
      <c r="C89" s="26" t="s">
        <v>319</v>
      </c>
      <c r="D89" s="23" t="s">
        <v>19</v>
      </c>
      <c r="E89" s="23" t="s">
        <v>323</v>
      </c>
      <c r="F89" s="23" t="s">
        <v>37</v>
      </c>
      <c r="G89" s="23" t="s">
        <v>309</v>
      </c>
      <c r="H89" s="23" t="s">
        <v>324</v>
      </c>
      <c r="I89" s="26" t="s">
        <v>24</v>
      </c>
      <c r="J89" s="30" t="s">
        <v>135</v>
      </c>
      <c r="K89" s="23" t="s">
        <v>26</v>
      </c>
      <c r="L89" s="24">
        <v>6</v>
      </c>
      <c r="M89" s="24">
        <v>1810</v>
      </c>
      <c r="N89" s="24">
        <v>10860</v>
      </c>
      <c r="O89" s="24"/>
    </row>
    <row r="90" s="1" customFormat="1" customHeight="1" spans="1:15">
      <c r="A90" s="8">
        <v>9</v>
      </c>
      <c r="B90" s="12"/>
      <c r="C90" s="26" t="s">
        <v>301</v>
      </c>
      <c r="D90" s="30" t="s">
        <v>19</v>
      </c>
      <c r="E90" s="30" t="s">
        <v>325</v>
      </c>
      <c r="F90" s="30" t="s">
        <v>37</v>
      </c>
      <c r="G90" s="30" t="s">
        <v>326</v>
      </c>
      <c r="H90" s="30" t="s">
        <v>327</v>
      </c>
      <c r="I90" s="26" t="s">
        <v>24</v>
      </c>
      <c r="J90" s="30" t="s">
        <v>135</v>
      </c>
      <c r="K90" s="30" t="s">
        <v>26</v>
      </c>
      <c r="L90" s="24">
        <v>6</v>
      </c>
      <c r="M90" s="24">
        <v>1810</v>
      </c>
      <c r="N90" s="24">
        <v>10860</v>
      </c>
      <c r="O90" s="20"/>
    </row>
    <row r="91" s="1" customFormat="1" customHeight="1" spans="1:15">
      <c r="A91" s="8">
        <v>10</v>
      </c>
      <c r="B91" s="12"/>
      <c r="C91" s="26" t="s">
        <v>301</v>
      </c>
      <c r="D91" s="30" t="s">
        <v>19</v>
      </c>
      <c r="E91" s="30" t="s">
        <v>328</v>
      </c>
      <c r="F91" s="30" t="s">
        <v>37</v>
      </c>
      <c r="G91" s="30" t="s">
        <v>329</v>
      </c>
      <c r="H91" s="30" t="s">
        <v>330</v>
      </c>
      <c r="I91" s="26" t="s">
        <v>24</v>
      </c>
      <c r="J91" s="30" t="s">
        <v>135</v>
      </c>
      <c r="K91" s="30" t="s">
        <v>26</v>
      </c>
      <c r="L91" s="24">
        <v>6</v>
      </c>
      <c r="M91" s="24">
        <v>1810</v>
      </c>
      <c r="N91" s="24">
        <v>10860</v>
      </c>
      <c r="O91" s="20"/>
    </row>
    <row r="92" s="1" customFormat="1" customHeight="1" spans="1:15">
      <c r="A92" s="8">
        <v>11</v>
      </c>
      <c r="B92" s="15"/>
      <c r="C92" s="26" t="s">
        <v>301</v>
      </c>
      <c r="D92" s="30" t="s">
        <v>19</v>
      </c>
      <c r="E92" s="30" t="s">
        <v>331</v>
      </c>
      <c r="F92" s="30" t="s">
        <v>21</v>
      </c>
      <c r="G92" s="30" t="s">
        <v>332</v>
      </c>
      <c r="H92" s="30" t="s">
        <v>333</v>
      </c>
      <c r="I92" s="26" t="s">
        <v>24</v>
      </c>
      <c r="J92" s="30" t="s">
        <v>334</v>
      </c>
      <c r="K92" s="30" t="s">
        <v>26</v>
      </c>
      <c r="L92" s="24">
        <v>6</v>
      </c>
      <c r="M92" s="24">
        <v>1810</v>
      </c>
      <c r="N92" s="24">
        <v>10860</v>
      </c>
      <c r="O92" s="24"/>
    </row>
    <row r="93" s="2" customFormat="1" ht="22" customHeight="1" spans="1:15">
      <c r="A93" s="16" t="s">
        <v>52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33"/>
      <c r="N93" s="34">
        <f>SUM(N82:N92)</f>
        <v>119460</v>
      </c>
      <c r="O93" s="34"/>
    </row>
    <row r="94" s="1" customFormat="1" spans="1:15">
      <c r="A94" s="8">
        <v>1</v>
      </c>
      <c r="B94" s="13" t="s">
        <v>335</v>
      </c>
      <c r="C94" s="40" t="s">
        <v>336</v>
      </c>
      <c r="D94" s="40" t="s">
        <v>19</v>
      </c>
      <c r="E94" s="45" t="s">
        <v>337</v>
      </c>
      <c r="F94" s="46" t="s">
        <v>21</v>
      </c>
      <c r="G94" s="19" t="s">
        <v>338</v>
      </c>
      <c r="H94" s="46" t="s">
        <v>339</v>
      </c>
      <c r="I94" s="26" t="s">
        <v>24</v>
      </c>
      <c r="J94" s="39" t="s">
        <v>340</v>
      </c>
      <c r="K94" s="40" t="s">
        <v>26</v>
      </c>
      <c r="L94" s="40">
        <v>6</v>
      </c>
      <c r="M94" s="27">
        <v>1810</v>
      </c>
      <c r="N94" s="40">
        <v>10860</v>
      </c>
      <c r="O94" s="40"/>
    </row>
    <row r="95" s="2" customFormat="1" ht="22" customHeight="1" spans="1:15">
      <c r="A95" s="16" t="s">
        <v>52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33"/>
      <c r="N95" s="34">
        <v>10860</v>
      </c>
      <c r="O95" s="34"/>
    </row>
    <row r="96" s="3" customFormat="1" ht="21" customHeight="1" spans="1:15">
      <c r="A96" s="41" t="s">
        <v>341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51"/>
      <c r="N96" s="52">
        <f>SUM(N11,N14,N18,N21,N32,N35,N45,N59,N66,N69,N73,N81,N93,N95)</f>
        <v>800106</v>
      </c>
      <c r="O96" s="52"/>
    </row>
    <row r="97" ht="28.5" customHeight="1" spans="1:15">
      <c r="A97" s="43" t="s">
        <v>342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53"/>
    </row>
  </sheetData>
  <mergeCells count="31">
    <mergeCell ref="A1:O1"/>
    <mergeCell ref="A2:O2"/>
    <mergeCell ref="A11:M11"/>
    <mergeCell ref="A14:M14"/>
    <mergeCell ref="A18:M18"/>
    <mergeCell ref="A21:M21"/>
    <mergeCell ref="A32:M32"/>
    <mergeCell ref="A35:M35"/>
    <mergeCell ref="A45:M45"/>
    <mergeCell ref="A59:M59"/>
    <mergeCell ref="A66:M66"/>
    <mergeCell ref="A69:M69"/>
    <mergeCell ref="A73:M73"/>
    <mergeCell ref="A81:M81"/>
    <mergeCell ref="A93:M93"/>
    <mergeCell ref="A95:M95"/>
    <mergeCell ref="A96:M96"/>
    <mergeCell ref="A97:O97"/>
    <mergeCell ref="B4:B10"/>
    <mergeCell ref="B12:B13"/>
    <mergeCell ref="B15:B17"/>
    <mergeCell ref="B19:B20"/>
    <mergeCell ref="B22:B31"/>
    <mergeCell ref="B33:B34"/>
    <mergeCell ref="B36:B44"/>
    <mergeCell ref="B46:B58"/>
    <mergeCell ref="B60:B65"/>
    <mergeCell ref="B67:B68"/>
    <mergeCell ref="B70:B72"/>
    <mergeCell ref="B74:B80"/>
    <mergeCell ref="B82:B92"/>
  </mergeCells>
  <printOptions horizontalCentered="1"/>
  <pageMargins left="0.393055555555556" right="0.314583333333333" top="0.590277777777778" bottom="0.590277777777778" header="0.314583333333333" footer="0.314583333333333"/>
  <pageSetup paperSize="9" scale="90" orientation="landscape" horizontalDpi="600"/>
  <headerFooter>
    <oddFooter>&amp;C第 &amp;P 页，共 &amp;N 页</oddFooter>
  </headerFooter>
  <ignoredErrors>
    <ignoredError sqref="N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2006-09-19T19:21:00Z</dcterms:created>
  <dcterms:modified xsi:type="dcterms:W3CDTF">2024-10-14T21:52:22Z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3876E439EAE531B69C210D673A626305</vt:lpwstr>
  </property>
  <property fmtid="{D5CDD505-2E9C-101B-9397-08002B2CF9AE}" pid="3" name="KSOProductBuildVer">
    <vt:lpwstr>2052-11.8.2.12128</vt:lpwstr>
  </property>
</Properties>
</file>