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<sst xmlns="http://schemas.openxmlformats.org/spreadsheetml/2006/main" count="1012" uniqueCount="403">
  <si>
    <t>附件：</t>
  </si>
  <si>
    <t>2023年下半年安溪县公益性岗位补贴资金明细表</t>
  </si>
  <si>
    <t>序号</t>
  </si>
  <si>
    <t>乡镇</t>
  </si>
  <si>
    <t>岗位安置单位</t>
  </si>
  <si>
    <t>岗位名称</t>
  </si>
  <si>
    <t>岗位安置人员</t>
  </si>
  <si>
    <t>性别</t>
  </si>
  <si>
    <t>身份证号码</t>
  </si>
  <si>
    <t>就业失业登记证号</t>
  </si>
  <si>
    <t>安置人员类型</t>
  </si>
  <si>
    <t>签订劳动合同
起止时间</t>
  </si>
  <si>
    <t>是否缴纳社会保险</t>
  </si>
  <si>
    <t>补贴月数（个）/小时</t>
  </si>
  <si>
    <t>补贴标准       （元/月/小时）</t>
  </si>
  <si>
    <t>补贴金额（元）</t>
  </si>
  <si>
    <t>备注</t>
  </si>
  <si>
    <t>湖头镇</t>
  </si>
  <si>
    <t>郭埔村</t>
  </si>
  <si>
    <t>保洁员</t>
  </si>
  <si>
    <t>许媒容</t>
  </si>
  <si>
    <t>女</t>
  </si>
  <si>
    <t>350524********1549</t>
  </si>
  <si>
    <t>350524********08</t>
  </si>
  <si>
    <t>建档立卡脱贫户</t>
  </si>
  <si>
    <t>2022.9.1-2024.8.31</t>
  </si>
  <si>
    <t>是</t>
  </si>
  <si>
    <t>汤头村</t>
  </si>
  <si>
    <t>裴彩瑞</t>
  </si>
  <si>
    <t>350524********1605</t>
  </si>
  <si>
    <t>350524********00</t>
  </si>
  <si>
    <t>前山村</t>
  </si>
  <si>
    <t>苏玉命</t>
  </si>
  <si>
    <t>350524********1540</t>
  </si>
  <si>
    <t>350524********69</t>
  </si>
  <si>
    <t>前溪村</t>
  </si>
  <si>
    <t>黄高明</t>
  </si>
  <si>
    <t>男</t>
  </si>
  <si>
    <t>350524********1599</t>
  </si>
  <si>
    <t>350524********68</t>
  </si>
  <si>
    <t>半山村</t>
  </si>
  <si>
    <t>苏泰山</t>
  </si>
  <si>
    <t>350524********1518</t>
  </si>
  <si>
    <t>350524********24</t>
  </si>
  <si>
    <t>湖三村</t>
  </si>
  <si>
    <t>陈康远</t>
  </si>
  <si>
    <t>350524********1550</t>
  </si>
  <si>
    <t>350524********82</t>
  </si>
  <si>
    <t>美坂村</t>
  </si>
  <si>
    <t>董秀铅</t>
  </si>
  <si>
    <t>350524********1547</t>
  </si>
  <si>
    <t>350524********45</t>
  </si>
  <si>
    <t>小计：</t>
  </si>
  <si>
    <t>虎邱镇</t>
  </si>
  <si>
    <t>湖东村</t>
  </si>
  <si>
    <t>林明星</t>
  </si>
  <si>
    <t>350524********3554</t>
  </si>
  <si>
    <t>350524********93</t>
  </si>
  <si>
    <t>持《残疾人证》人员</t>
  </si>
  <si>
    <t>2023.7.1-2024.6.30</t>
  </si>
  <si>
    <t>林明华</t>
  </si>
  <si>
    <t>350524********3530</t>
  </si>
  <si>
    <t>350524********92</t>
  </si>
  <si>
    <t>·</t>
  </si>
  <si>
    <t>魁斗镇</t>
  </si>
  <si>
    <t>奇观村</t>
  </si>
  <si>
    <t>蔡豆付</t>
  </si>
  <si>
    <t>350524********7423</t>
  </si>
  <si>
    <t>350524********66</t>
  </si>
  <si>
    <t xml:space="preserve">2023.9.4－2024.9.3   </t>
  </si>
  <si>
    <t>1810</t>
  </si>
  <si>
    <t>陈明志</t>
  </si>
  <si>
    <t>350524********7422</t>
  </si>
  <si>
    <t>350524********67</t>
  </si>
  <si>
    <t>魁斗村</t>
  </si>
  <si>
    <t>刘真真</t>
  </si>
  <si>
    <t>350524********7421</t>
  </si>
  <si>
    <t>350524********39</t>
  </si>
  <si>
    <t>农村计生户</t>
  </si>
  <si>
    <t xml:space="preserve">2022.12.12-2023.12.11 </t>
  </si>
  <si>
    <t>蓝田乡</t>
  </si>
  <si>
    <t>乌殊村</t>
  </si>
  <si>
    <t>王根旺</t>
  </si>
  <si>
    <t>350524********8011</t>
  </si>
  <si>
    <t>2023.1.1－2024.12.31</t>
  </si>
  <si>
    <t>否</t>
  </si>
  <si>
    <t>超龄不能办证</t>
  </si>
  <si>
    <t>蓝田村</t>
  </si>
  <si>
    <t>章长山</t>
  </si>
  <si>
    <t>350524********8014</t>
  </si>
  <si>
    <t>350524********20</t>
  </si>
  <si>
    <t>低保户</t>
  </si>
  <si>
    <t xml:space="preserve">
龙门镇</t>
  </si>
  <si>
    <t>龙山村</t>
  </si>
  <si>
    <t>林瑞河</t>
  </si>
  <si>
    <t>350524********3018</t>
  </si>
  <si>
    <t>350524********98</t>
  </si>
  <si>
    <t>2021.12.01-2024.11.30</t>
  </si>
  <si>
    <t>林水雁</t>
  </si>
  <si>
    <t>350524********3014</t>
  </si>
  <si>
    <t>350524********86</t>
  </si>
  <si>
    <t>林建国</t>
  </si>
  <si>
    <t>350524********3012</t>
  </si>
  <si>
    <t>350524********84</t>
  </si>
  <si>
    <t>榜头村</t>
  </si>
  <si>
    <t>护林员</t>
  </si>
  <si>
    <t>白锦贤</t>
  </si>
  <si>
    <t>350524********3095</t>
  </si>
  <si>
    <t>350524********54</t>
  </si>
  <si>
    <t>2022.02.01-2025.01.31</t>
  </si>
  <si>
    <t>白月香</t>
  </si>
  <si>
    <t>350524********3029</t>
  </si>
  <si>
    <t>350524********55</t>
  </si>
  <si>
    <t>翁玉枝</t>
  </si>
  <si>
    <t>350524********3022</t>
  </si>
  <si>
    <t>350524********56</t>
  </si>
  <si>
    <t>白栋木</t>
  </si>
  <si>
    <t>350524********3030</t>
  </si>
  <si>
    <t>350524********52</t>
  </si>
  <si>
    <t>大生村</t>
  </si>
  <si>
    <t>林美珠</t>
  </si>
  <si>
    <t>350524********3025</t>
  </si>
  <si>
    <t>350524********83</t>
  </si>
  <si>
    <t>白祥山</t>
  </si>
  <si>
    <t>350524********3039</t>
  </si>
  <si>
    <t>350524********85</t>
  </si>
  <si>
    <t>林秀美</t>
  </si>
  <si>
    <t>350524********304X</t>
  </si>
  <si>
    <t>350524********89</t>
  </si>
  <si>
    <t>2022.05.01-2025.04.30</t>
  </si>
  <si>
    <t>蓬莱镇</t>
  </si>
  <si>
    <t>鹤前村</t>
  </si>
  <si>
    <t>村级保洁员</t>
  </si>
  <si>
    <t>刘碧成</t>
  </si>
  <si>
    <t>350524********103X</t>
  </si>
  <si>
    <t>350524********33</t>
  </si>
  <si>
    <t>2022.08-2023.07</t>
  </si>
  <si>
    <t>刘清流</t>
  </si>
  <si>
    <t>350524********1011</t>
  </si>
  <si>
    <t>350524********28</t>
  </si>
  <si>
    <t>被征地农民</t>
  </si>
  <si>
    <t>刘友法</t>
  </si>
  <si>
    <t>350524********1013</t>
  </si>
  <si>
    <t>350524********36</t>
  </si>
  <si>
    <t>刘荣标</t>
  </si>
  <si>
    <t>350524********1057</t>
  </si>
  <si>
    <t>350524********27</t>
  </si>
  <si>
    <t>联盟村</t>
  </si>
  <si>
    <t>陈菊兰</t>
  </si>
  <si>
    <t>350524********7440</t>
  </si>
  <si>
    <t>350524********31</t>
  </si>
  <si>
    <t>刘燕武</t>
  </si>
  <si>
    <t>350524********1039</t>
  </si>
  <si>
    <t>350524********76</t>
  </si>
  <si>
    <t>郑碧玉</t>
  </si>
  <si>
    <t>350524********7725</t>
  </si>
  <si>
    <t>傅玉桃</t>
  </si>
  <si>
    <t>350524********7729</t>
  </si>
  <si>
    <t>350524********21</t>
  </si>
  <si>
    <t>林艺捷</t>
  </si>
  <si>
    <t>350524********1018</t>
  </si>
  <si>
    <t>350524********41</t>
  </si>
  <si>
    <t>陈美莲</t>
  </si>
  <si>
    <t>350524********8926</t>
  </si>
  <si>
    <t>350524********35</t>
  </si>
  <si>
    <t>新坂村</t>
  </si>
  <si>
    <t>陈小旺</t>
  </si>
  <si>
    <t>350524********1010</t>
  </si>
  <si>
    <t>350524********32</t>
  </si>
  <si>
    <t>陈艮才</t>
  </si>
  <si>
    <t>350524********1031</t>
  </si>
  <si>
    <t>美滨村</t>
  </si>
  <si>
    <t>陈爱治</t>
  </si>
  <si>
    <t>350524********7746</t>
  </si>
  <si>
    <t>350524********29</t>
  </si>
  <si>
    <t>王艺生</t>
  </si>
  <si>
    <t>350524********101X</t>
  </si>
  <si>
    <t>新美村</t>
  </si>
  <si>
    <t>马加巧</t>
  </si>
  <si>
    <t>350524********1074</t>
  </si>
  <si>
    <t>350524********34</t>
  </si>
  <si>
    <t>竹林村</t>
  </si>
  <si>
    <t>李炳林</t>
  </si>
  <si>
    <t>凤城镇</t>
  </si>
  <si>
    <t>蓝湖社区</t>
  </si>
  <si>
    <t>图书室管理员</t>
  </si>
  <si>
    <t>陈小凤</t>
  </si>
  <si>
    <t>350524********05</t>
  </si>
  <si>
    <t>2023.10.1-2024.9.30</t>
  </si>
  <si>
    <t xml:space="preserve">是 </t>
  </si>
  <si>
    <t>杨志英</t>
  </si>
  <si>
    <t>350524********6823</t>
  </si>
  <si>
    <t>350524********49</t>
  </si>
  <si>
    <t>大龄城镇居民</t>
  </si>
  <si>
    <t>2023.1.1-2023.12.31</t>
  </si>
  <si>
    <t>城厢镇</t>
  </si>
  <si>
    <t>砖文村</t>
  </si>
  <si>
    <t>唐巧娥</t>
  </si>
  <si>
    <t>350524********1049</t>
  </si>
  <si>
    <t>350524********19</t>
  </si>
  <si>
    <t>2023.10.01-2024.09.30</t>
  </si>
  <si>
    <t>陈吉花</t>
  </si>
  <si>
    <t>350524********4066</t>
  </si>
  <si>
    <t>350524********96</t>
  </si>
  <si>
    <t>团结村</t>
  </si>
  <si>
    <t>陈志远</t>
  </si>
  <si>
    <t>350524********253X</t>
  </si>
  <si>
    <t>350524********44</t>
  </si>
  <si>
    <t>陈体长</t>
  </si>
  <si>
    <t>350524********2513</t>
  </si>
  <si>
    <t>石古村</t>
  </si>
  <si>
    <t>谢清霞</t>
  </si>
  <si>
    <t>350524********2521</t>
  </si>
  <si>
    <t>谢章宝</t>
  </si>
  <si>
    <t>350524********2510</t>
  </si>
  <si>
    <t>350524********14</t>
  </si>
  <si>
    <t>古山村</t>
  </si>
  <si>
    <t>林锦华</t>
  </si>
  <si>
    <t>350524********4022</t>
  </si>
  <si>
    <t>同美村</t>
  </si>
  <si>
    <t>陈老花</t>
  </si>
  <si>
    <t>350524********2545</t>
  </si>
  <si>
    <t>码头村</t>
  </si>
  <si>
    <t>许凸治</t>
  </si>
  <si>
    <t>350524********2528</t>
  </si>
  <si>
    <t>官桥镇</t>
  </si>
  <si>
    <t>驷岭村</t>
  </si>
  <si>
    <t>林萍阳</t>
  </si>
  <si>
    <t>350524********0598</t>
  </si>
  <si>
    <t>350524********71</t>
  </si>
  <si>
    <t>2023.01-2023.12</t>
  </si>
  <si>
    <t>332小时</t>
  </si>
  <si>
    <t>19元/小时</t>
  </si>
  <si>
    <t>剑斗镇</t>
  </si>
  <si>
    <t>仙荣村</t>
  </si>
  <si>
    <t>朱梅娟</t>
  </si>
  <si>
    <t>350321********072X</t>
  </si>
  <si>
    <t>2022.04-2025.03</t>
  </si>
  <si>
    <t>473小时</t>
  </si>
  <si>
    <t>小礤村</t>
  </si>
  <si>
    <t>郑贤琴</t>
  </si>
  <si>
    <t>350524********2064</t>
  </si>
  <si>
    <t>350524********01</t>
  </si>
  <si>
    <t>剑斗村</t>
  </si>
  <si>
    <t>吴海端</t>
  </si>
  <si>
    <t>350524********2071</t>
  </si>
  <si>
    <t>吴世阳</t>
  </si>
  <si>
    <t>350524********207X</t>
  </si>
  <si>
    <t>350524********42</t>
  </si>
  <si>
    <t>王丽水</t>
  </si>
  <si>
    <t>350524********74</t>
  </si>
  <si>
    <t>东阳村</t>
  </si>
  <si>
    <t>林全省</t>
  </si>
  <si>
    <t>350524********2034</t>
  </si>
  <si>
    <t>350524********59</t>
  </si>
  <si>
    <t>举口村</t>
  </si>
  <si>
    <t>廖文法</t>
  </si>
  <si>
    <t>350524********2013</t>
  </si>
  <si>
    <t>2022.05-2025.04</t>
  </si>
  <si>
    <t>王淑美</t>
  </si>
  <si>
    <t>350524********2029</t>
  </si>
  <si>
    <t>350524********90</t>
  </si>
  <si>
    <t>双洋村</t>
  </si>
  <si>
    <t>苏梅珠</t>
  </si>
  <si>
    <t>350524********5529</t>
  </si>
  <si>
    <t>350524********43</t>
  </si>
  <si>
    <t>云溪村</t>
  </si>
  <si>
    <t>郑文良</t>
  </si>
  <si>
    <t>2023.06-2026.05</t>
  </si>
  <si>
    <t>王乞</t>
  </si>
  <si>
    <t>350524********202X</t>
  </si>
  <si>
    <t>前炉村</t>
  </si>
  <si>
    <t>王九万</t>
  </si>
  <si>
    <t>350524********80</t>
  </si>
  <si>
    <t>潮碧村</t>
  </si>
  <si>
    <t>郑雨宙</t>
  </si>
  <si>
    <t>350524********2058</t>
  </si>
  <si>
    <t>龙涓乡</t>
  </si>
  <si>
    <t>宝都村</t>
  </si>
  <si>
    <t>杨玉水</t>
  </si>
  <si>
    <t>350524********4514</t>
  </si>
  <si>
    <t>2023.09.01－2024.09.01</t>
  </si>
  <si>
    <t>杨朝宝</t>
  </si>
  <si>
    <t>350524********4639</t>
  </si>
  <si>
    <t>350524********77</t>
  </si>
  <si>
    <t>内灶村</t>
  </si>
  <si>
    <t>陈玉文</t>
  </si>
  <si>
    <t>350524********4574</t>
  </si>
  <si>
    <t>350524********13</t>
  </si>
  <si>
    <t>钱塘村</t>
  </si>
  <si>
    <t>王燕丽</t>
  </si>
  <si>
    <t>350524********4561</t>
  </si>
  <si>
    <t>350524********15</t>
  </si>
  <si>
    <t>赤片村</t>
  </si>
  <si>
    <t>陈桂兰</t>
  </si>
  <si>
    <t>350524********4568</t>
  </si>
  <si>
    <t>吉山村</t>
  </si>
  <si>
    <t>谢佳助</t>
  </si>
  <si>
    <t>350524********4531</t>
  </si>
  <si>
    <t>山后村</t>
  </si>
  <si>
    <t>刘汉全</t>
  </si>
  <si>
    <t>350524********4573</t>
  </si>
  <si>
    <t>350524********70</t>
  </si>
  <si>
    <t>刘碧龙</t>
  </si>
  <si>
    <t>350524********4575</t>
  </si>
  <si>
    <t>福昌村</t>
  </si>
  <si>
    <t>王伍彪</t>
  </si>
  <si>
    <t>350524********64</t>
  </si>
  <si>
    <t>王明贤</t>
  </si>
  <si>
    <t>350524********4519</t>
  </si>
  <si>
    <t>350524********60</t>
  </si>
  <si>
    <t>举源村</t>
  </si>
  <si>
    <t>陈振民</t>
  </si>
  <si>
    <t>陈成漳</t>
  </si>
  <si>
    <t>350524********37</t>
  </si>
  <si>
    <t>芦田镇</t>
  </si>
  <si>
    <t>石盘村</t>
  </si>
  <si>
    <t>余碧水</t>
  </si>
  <si>
    <t>350524********6811</t>
  </si>
  <si>
    <t>2023.11.01-2024.10.31</t>
  </si>
  <si>
    <t>朝阳村</t>
  </si>
  <si>
    <t>崔小英</t>
  </si>
  <si>
    <t>350524********6827</t>
  </si>
  <si>
    <t>350524********58</t>
  </si>
  <si>
    <t>黄有贤</t>
  </si>
  <si>
    <t>452627********0316</t>
  </si>
  <si>
    <t>西坪镇</t>
  </si>
  <si>
    <t>赤石村</t>
  </si>
  <si>
    <t>林孝义</t>
  </si>
  <si>
    <t>350524********4030</t>
  </si>
  <si>
    <t>350524********04</t>
  </si>
  <si>
    <t>2023.08.01－2024.07.31</t>
  </si>
  <si>
    <t>宝潭村</t>
  </si>
  <si>
    <t>颜昆太</t>
  </si>
  <si>
    <t>350524********4016</t>
  </si>
  <si>
    <t>平原村</t>
  </si>
  <si>
    <t>郭章明</t>
  </si>
  <si>
    <t>350524********4055</t>
  </si>
  <si>
    <t>350524********23</t>
  </si>
  <si>
    <t>白赖乡</t>
  </si>
  <si>
    <t>白濑乡人民政府</t>
  </si>
  <si>
    <t>绿化园林管理员</t>
  </si>
  <si>
    <t>苏建民</t>
  </si>
  <si>
    <t>350524********8613</t>
  </si>
  <si>
    <t>350524********18</t>
  </si>
  <si>
    <t>2022.6.1-2025.5.31</t>
  </si>
  <si>
    <t>康春珠</t>
  </si>
  <si>
    <t>350524********8622</t>
  </si>
  <si>
    <t>350524********25</t>
  </si>
  <si>
    <t>治安巡逻员</t>
  </si>
  <si>
    <t>林柳青</t>
  </si>
  <si>
    <t>350524********8624</t>
  </si>
  <si>
    <t>2023.12.1-2024.11.30</t>
  </si>
  <si>
    <t>林贝</t>
  </si>
  <si>
    <t>350524********8610</t>
  </si>
  <si>
    <t>周军成</t>
  </si>
  <si>
    <t>350524********861X</t>
  </si>
  <si>
    <t>陈春娇</t>
  </si>
  <si>
    <t>350524********8617</t>
  </si>
  <si>
    <t>傅水生</t>
  </si>
  <si>
    <t>350524********8615</t>
  </si>
  <si>
    <t>湖上乡</t>
  </si>
  <si>
    <t>盛富村</t>
  </si>
  <si>
    <t>钟金重</t>
  </si>
  <si>
    <t>350524********5018</t>
  </si>
  <si>
    <t>2022.09.01-2025.09.01</t>
  </si>
  <si>
    <t>苏当</t>
  </si>
  <si>
    <t>350524********5025</t>
  </si>
  <si>
    <t>飞新村</t>
  </si>
  <si>
    <t>林永祥</t>
  </si>
  <si>
    <t>350524********5019</t>
  </si>
  <si>
    <t>林水进</t>
  </si>
  <si>
    <t>350524********5017</t>
  </si>
  <si>
    <t>350524********79</t>
  </si>
  <si>
    <t>珍地村</t>
  </si>
  <si>
    <t>何贵兴</t>
  </si>
  <si>
    <t>350524********5034</t>
  </si>
  <si>
    <t>350524********53</t>
  </si>
  <si>
    <t>2024年1月去世</t>
  </si>
  <si>
    <t>雪山村</t>
  </si>
  <si>
    <t>苏后来</t>
  </si>
  <si>
    <t>长林村</t>
  </si>
  <si>
    <t>苏双炎</t>
  </si>
  <si>
    <t>2023.10.01－2024.10.01</t>
  </si>
  <si>
    <t>何水山</t>
  </si>
  <si>
    <t>350524********5014</t>
  </si>
  <si>
    <t>何书明</t>
  </si>
  <si>
    <t>钟文灿</t>
  </si>
  <si>
    <t>350524********5032</t>
  </si>
  <si>
    <t>350524********09</t>
  </si>
  <si>
    <t>钟三才</t>
  </si>
  <si>
    <t>350524********5056</t>
  </si>
  <si>
    <t>钟丽红</t>
  </si>
  <si>
    <t>350524********5069</t>
  </si>
  <si>
    <t>350524********61</t>
  </si>
  <si>
    <t>2023.10.13－2024.10.13</t>
  </si>
  <si>
    <t>大坪乡</t>
  </si>
  <si>
    <t>萍州村</t>
  </si>
  <si>
    <t>高玉环</t>
  </si>
  <si>
    <t>350524********3824</t>
  </si>
  <si>
    <t>2023.4-2026.3</t>
  </si>
  <si>
    <t>总计：</t>
  </si>
  <si>
    <t>说明：根据闽人社文〔2021〕148号，从2022年4月1日起我县最低工资标准调整为每月1810元，非全日制用工最低工资标准为每小时19元。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</si>
</sst>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name val="仿宋"/>
      <charset val="134"/>
    </font>
    <font>
      <b/>
      <sz val="9"/>
      <name val="仿宋"/>
      <charset val="134"/>
    </font>
    <font>
      <sz val="9"/>
      <color theme="1"/>
      <name val="仿宋"/>
      <charset val="134"/>
    </font>
    <font>
      <sz val="9.5"/>
      <name val="仿宋"/>
      <charset val="134"/>
    </font>
    <font>
      <sz val="9.5"/>
      <color theme="1"/>
      <name val="仿宋"/>
      <charset val="134"/>
    </font>
    <font>
      <sz val="11"/>
      <color theme="1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b/>
      <sz val="11"/>
      <name val="宋体"/>
      <charset val="134"/>
      <scheme val="minor"/>
    </font>
    <font>
      <sz val="8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9" fillId="0" borderId="1" xfId="0" applyNumberFormat="1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1" xfId="5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花名册2_9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tabSelected="1" workbookViewId="0">
      <selection activeCell="A2" sqref="A2:O2"/>
    </sheetView>
  </sheetViews>
  <sheetFormatPr defaultColWidth="9" defaultRowHeight="13.5"/>
  <cols>
    <col min="1" max="1" width="3.875" customWidth="1"/>
    <col min="2" max="2" width="6" customWidth="1"/>
    <col min="3" max="3" width="11.375" customWidth="1"/>
    <col min="4" max="4" width="12.25" customWidth="1"/>
    <col min="5" max="5" width="6.75" customWidth="1"/>
    <col min="6" max="6" width="3" customWidth="1"/>
    <col min="7" max="7" width="16.375" customWidth="1"/>
    <col min="8" max="8" width="15" customWidth="1"/>
    <col min="9" max="9" width="18" customWidth="1"/>
    <col min="10" max="10" width="19.875" customWidth="1"/>
    <col min="11" max="11" width="6" customWidth="1"/>
    <col min="12" max="12" width="8.125" customWidth="1"/>
    <col min="13" max="13" width="9.25" customWidth="1"/>
    <col min="14" max="14" width="8.5" customWidth="1"/>
    <col min="15" max="15" width="12.25" customWidth="1"/>
  </cols>
  <sheetData>
    <row r="1" s="1" customFormat="1" ht="35" customHeight="1" spans="1:1">
      <c r="A1" s="1" t="s">
        <v>0</v>
      </c>
    </row>
    <row r="2" ht="41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57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5" t="s">
        <v>11</v>
      </c>
      <c r="K3" s="3" t="s">
        <v>12</v>
      </c>
      <c r="L3" s="3" t="s">
        <v>13</v>
      </c>
      <c r="M3" s="3" t="s">
        <v>14</v>
      </c>
      <c r="N3" s="36" t="s">
        <v>15</v>
      </c>
      <c r="O3" s="36" t="s">
        <v>16</v>
      </c>
    </row>
    <row r="4" ht="15" customHeight="1" spans="1:15">
      <c r="A4" s="4">
        <v>1</v>
      </c>
      <c r="B4" s="5" t="s">
        <v>17</v>
      </c>
      <c r="C4" s="6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37" t="s">
        <v>24</v>
      </c>
      <c r="J4" s="10" t="s">
        <v>25</v>
      </c>
      <c r="K4" s="10" t="s">
        <v>26</v>
      </c>
      <c r="L4" s="4">
        <v>6</v>
      </c>
      <c r="M4" s="4">
        <v>1810</v>
      </c>
      <c r="N4" s="4">
        <v>10860</v>
      </c>
      <c r="O4" s="4"/>
    </row>
    <row r="5" ht="15" customHeight="1" spans="1:15">
      <c r="A5" s="4">
        <v>2</v>
      </c>
      <c r="B5" s="8"/>
      <c r="C5" s="9" t="s">
        <v>27</v>
      </c>
      <c r="D5" s="10" t="s">
        <v>19</v>
      </c>
      <c r="E5" s="10" t="s">
        <v>28</v>
      </c>
      <c r="F5" s="10" t="s">
        <v>21</v>
      </c>
      <c r="G5" s="10" t="s">
        <v>29</v>
      </c>
      <c r="H5" s="10" t="s">
        <v>30</v>
      </c>
      <c r="I5" s="37" t="s">
        <v>24</v>
      </c>
      <c r="J5" s="10" t="s">
        <v>25</v>
      </c>
      <c r="K5" s="10" t="s">
        <v>26</v>
      </c>
      <c r="L5" s="4">
        <v>6</v>
      </c>
      <c r="M5" s="4">
        <v>1810</v>
      </c>
      <c r="N5" s="4">
        <v>10860</v>
      </c>
      <c r="O5" s="4"/>
    </row>
    <row r="6" ht="15" customHeight="1" spans="1:15">
      <c r="A6" s="4">
        <v>3</v>
      </c>
      <c r="B6" s="8"/>
      <c r="C6" s="9" t="s">
        <v>31</v>
      </c>
      <c r="D6" s="10" t="s">
        <v>19</v>
      </c>
      <c r="E6" s="10" t="s">
        <v>32</v>
      </c>
      <c r="F6" s="10" t="s">
        <v>21</v>
      </c>
      <c r="G6" s="10" t="s">
        <v>33</v>
      </c>
      <c r="H6" s="10" t="s">
        <v>34</v>
      </c>
      <c r="I6" s="37" t="s">
        <v>24</v>
      </c>
      <c r="J6" s="10" t="s">
        <v>25</v>
      </c>
      <c r="K6" s="10" t="s">
        <v>26</v>
      </c>
      <c r="L6" s="4">
        <v>6</v>
      </c>
      <c r="M6" s="4">
        <v>1810</v>
      </c>
      <c r="N6" s="4">
        <v>10860</v>
      </c>
      <c r="O6" s="4"/>
    </row>
    <row r="7" ht="15" customHeight="1" spans="1:15">
      <c r="A7" s="4">
        <v>4</v>
      </c>
      <c r="B7" s="8"/>
      <c r="C7" s="9" t="s">
        <v>35</v>
      </c>
      <c r="D7" s="10" t="s">
        <v>19</v>
      </c>
      <c r="E7" s="10" t="s">
        <v>36</v>
      </c>
      <c r="F7" s="10" t="s">
        <v>37</v>
      </c>
      <c r="G7" s="10" t="s">
        <v>38</v>
      </c>
      <c r="H7" s="10" t="s">
        <v>39</v>
      </c>
      <c r="I7" s="37" t="s">
        <v>24</v>
      </c>
      <c r="J7" s="10" t="s">
        <v>25</v>
      </c>
      <c r="K7" s="10" t="s">
        <v>26</v>
      </c>
      <c r="L7" s="4">
        <v>6</v>
      </c>
      <c r="M7" s="4">
        <v>1810</v>
      </c>
      <c r="N7" s="4">
        <v>10860</v>
      </c>
      <c r="O7" s="4"/>
    </row>
    <row r="8" ht="15" customHeight="1" spans="1:15">
      <c r="A8" s="4">
        <v>5</v>
      </c>
      <c r="B8" s="8"/>
      <c r="C8" s="9" t="s">
        <v>40</v>
      </c>
      <c r="D8" s="10" t="s">
        <v>19</v>
      </c>
      <c r="E8" s="10" t="s">
        <v>41</v>
      </c>
      <c r="F8" s="10" t="s">
        <v>37</v>
      </c>
      <c r="G8" s="10" t="s">
        <v>42</v>
      </c>
      <c r="H8" s="10" t="s">
        <v>43</v>
      </c>
      <c r="I8" s="37" t="s">
        <v>24</v>
      </c>
      <c r="J8" s="10" t="s">
        <v>25</v>
      </c>
      <c r="K8" s="10" t="s">
        <v>26</v>
      </c>
      <c r="L8" s="4">
        <v>6</v>
      </c>
      <c r="M8" s="4">
        <v>1810</v>
      </c>
      <c r="N8" s="4">
        <v>10860</v>
      </c>
      <c r="O8" s="4"/>
    </row>
    <row r="9" ht="15" customHeight="1" spans="1:15">
      <c r="A9" s="4">
        <v>6</v>
      </c>
      <c r="B9" s="8"/>
      <c r="C9" s="9" t="s">
        <v>44</v>
      </c>
      <c r="D9" s="10" t="s">
        <v>19</v>
      </c>
      <c r="E9" s="10" t="s">
        <v>45</v>
      </c>
      <c r="F9" s="10" t="s">
        <v>37</v>
      </c>
      <c r="G9" s="10" t="s">
        <v>46</v>
      </c>
      <c r="H9" s="10" t="s">
        <v>47</v>
      </c>
      <c r="I9" s="37" t="s">
        <v>24</v>
      </c>
      <c r="J9" s="10" t="s">
        <v>25</v>
      </c>
      <c r="K9" s="10" t="s">
        <v>26</v>
      </c>
      <c r="L9" s="4">
        <v>6</v>
      </c>
      <c r="M9" s="4">
        <v>1810</v>
      </c>
      <c r="N9" s="4">
        <v>10860</v>
      </c>
      <c r="O9" s="4"/>
    </row>
    <row r="10" ht="15" customHeight="1" spans="1:15">
      <c r="A10" s="4">
        <v>7</v>
      </c>
      <c r="B10" s="11"/>
      <c r="C10" s="9" t="s">
        <v>48</v>
      </c>
      <c r="D10" s="10" t="s">
        <v>19</v>
      </c>
      <c r="E10" s="10" t="s">
        <v>49</v>
      </c>
      <c r="F10" s="10" t="s">
        <v>21</v>
      </c>
      <c r="G10" s="10" t="s">
        <v>50</v>
      </c>
      <c r="H10" s="10" t="s">
        <v>51</v>
      </c>
      <c r="I10" s="37" t="s">
        <v>24</v>
      </c>
      <c r="J10" s="10" t="s">
        <v>25</v>
      </c>
      <c r="K10" s="10" t="s">
        <v>26</v>
      </c>
      <c r="L10" s="4">
        <v>6</v>
      </c>
      <c r="M10" s="4">
        <v>1810</v>
      </c>
      <c r="N10" s="4">
        <v>10860</v>
      </c>
      <c r="O10" s="4"/>
    </row>
    <row r="11" ht="15" customHeight="1" spans="1:15">
      <c r="A11" s="12" t="s">
        <v>52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8"/>
      <c r="N11" s="39">
        <f>SUM(N4:N10)</f>
        <v>76020</v>
      </c>
      <c r="O11" s="39"/>
    </row>
    <row r="12" ht="15" customHeight="1" spans="1:15">
      <c r="A12" s="4">
        <v>1</v>
      </c>
      <c r="B12" s="5" t="s">
        <v>53</v>
      </c>
      <c r="C12" s="4" t="s">
        <v>54</v>
      </c>
      <c r="D12" s="14" t="s">
        <v>19</v>
      </c>
      <c r="E12" s="4" t="s">
        <v>55</v>
      </c>
      <c r="F12" s="14" t="s">
        <v>37</v>
      </c>
      <c r="G12" s="10" t="s">
        <v>56</v>
      </c>
      <c r="H12" s="10" t="s">
        <v>57</v>
      </c>
      <c r="I12" s="40" t="s">
        <v>58</v>
      </c>
      <c r="J12" s="9" t="s">
        <v>59</v>
      </c>
      <c r="K12" s="4" t="s">
        <v>26</v>
      </c>
      <c r="L12" s="9">
        <v>6</v>
      </c>
      <c r="M12" s="9">
        <v>1810</v>
      </c>
      <c r="N12" s="6">
        <v>10860</v>
      </c>
      <c r="O12" s="6"/>
    </row>
    <row r="13" ht="15" customHeight="1" spans="1:15">
      <c r="A13" s="4">
        <v>2</v>
      </c>
      <c r="B13" s="11"/>
      <c r="C13" s="4" t="s">
        <v>54</v>
      </c>
      <c r="D13" s="14" t="s">
        <v>19</v>
      </c>
      <c r="E13" s="4" t="s">
        <v>60</v>
      </c>
      <c r="F13" s="14" t="s">
        <v>37</v>
      </c>
      <c r="G13" s="10" t="s">
        <v>61</v>
      </c>
      <c r="H13" s="10" t="s">
        <v>62</v>
      </c>
      <c r="I13" s="40" t="s">
        <v>58</v>
      </c>
      <c r="J13" s="9" t="s">
        <v>59</v>
      </c>
      <c r="K13" s="4" t="s">
        <v>26</v>
      </c>
      <c r="L13" s="9">
        <v>6</v>
      </c>
      <c r="M13" s="9">
        <v>1810</v>
      </c>
      <c r="N13" s="6">
        <v>10860</v>
      </c>
      <c r="O13" s="6"/>
    </row>
    <row r="14" ht="15" customHeight="1" spans="1:15">
      <c r="A14" s="12" t="s">
        <v>63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8"/>
      <c r="N14" s="39">
        <f>SUM(N12:N13)</f>
        <v>21720</v>
      </c>
      <c r="O14" s="39"/>
    </row>
    <row r="15" ht="15" customHeight="1" spans="1:15">
      <c r="A15" s="4">
        <v>1</v>
      </c>
      <c r="B15" s="5" t="s">
        <v>64</v>
      </c>
      <c r="C15" s="4" t="s">
        <v>65</v>
      </c>
      <c r="D15" s="4" t="s">
        <v>19</v>
      </c>
      <c r="E15" s="9" t="s">
        <v>66</v>
      </c>
      <c r="F15" s="4" t="s">
        <v>21</v>
      </c>
      <c r="G15" s="9" t="s">
        <v>67</v>
      </c>
      <c r="H15" s="9" t="s">
        <v>68</v>
      </c>
      <c r="I15" s="37" t="s">
        <v>24</v>
      </c>
      <c r="J15" s="9" t="s">
        <v>69</v>
      </c>
      <c r="K15" s="33" t="s">
        <v>26</v>
      </c>
      <c r="L15" s="9">
        <v>4</v>
      </c>
      <c r="M15" s="15" t="s">
        <v>70</v>
      </c>
      <c r="N15" s="9">
        <v>7240</v>
      </c>
      <c r="O15" s="9"/>
    </row>
    <row r="16" ht="15" customHeight="1" spans="1:15">
      <c r="A16" s="4">
        <v>2</v>
      </c>
      <c r="B16" s="8"/>
      <c r="C16" s="4" t="s">
        <v>65</v>
      </c>
      <c r="D16" s="4" t="s">
        <v>19</v>
      </c>
      <c r="E16" s="9" t="s">
        <v>71</v>
      </c>
      <c r="F16" s="4" t="s">
        <v>21</v>
      </c>
      <c r="G16" s="9" t="s">
        <v>72</v>
      </c>
      <c r="H16" s="9" t="s">
        <v>73</v>
      </c>
      <c r="I16" s="37" t="s">
        <v>24</v>
      </c>
      <c r="J16" s="9" t="s">
        <v>69</v>
      </c>
      <c r="K16" s="33" t="s">
        <v>26</v>
      </c>
      <c r="L16" s="9">
        <v>4</v>
      </c>
      <c r="M16" s="15" t="s">
        <v>70</v>
      </c>
      <c r="N16" s="9">
        <v>7240</v>
      </c>
      <c r="O16" s="9"/>
    </row>
    <row r="17" ht="15" customHeight="1" spans="1:15">
      <c r="A17" s="4">
        <v>3</v>
      </c>
      <c r="B17" s="11"/>
      <c r="C17" s="4" t="s">
        <v>74</v>
      </c>
      <c r="D17" s="4" t="s">
        <v>19</v>
      </c>
      <c r="E17" s="9" t="s">
        <v>75</v>
      </c>
      <c r="F17" s="4" t="s">
        <v>21</v>
      </c>
      <c r="G17" s="9" t="s">
        <v>76</v>
      </c>
      <c r="H17" s="9" t="s">
        <v>77</v>
      </c>
      <c r="I17" s="40" t="s">
        <v>78</v>
      </c>
      <c r="J17" s="9" t="s">
        <v>79</v>
      </c>
      <c r="K17" s="33" t="s">
        <v>26</v>
      </c>
      <c r="L17" s="9">
        <v>6</v>
      </c>
      <c r="M17" s="15" t="s">
        <v>70</v>
      </c>
      <c r="N17" s="9">
        <v>10860</v>
      </c>
      <c r="O17" s="9"/>
    </row>
    <row r="18" ht="15" customHeight="1" spans="1:15">
      <c r="A18" s="12" t="s">
        <v>52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38"/>
      <c r="N18" s="39">
        <f>SUM(N15:N17)</f>
        <v>25340</v>
      </c>
      <c r="O18" s="39"/>
    </row>
    <row r="19" ht="15" customHeight="1" spans="1:15">
      <c r="A19" s="4">
        <v>1</v>
      </c>
      <c r="B19" s="5" t="s">
        <v>80</v>
      </c>
      <c r="C19" s="4" t="s">
        <v>81</v>
      </c>
      <c r="D19" s="4" t="s">
        <v>19</v>
      </c>
      <c r="E19" s="4" t="s">
        <v>82</v>
      </c>
      <c r="F19" s="4" t="s">
        <v>37</v>
      </c>
      <c r="G19" s="10" t="s">
        <v>83</v>
      </c>
      <c r="H19" s="10"/>
      <c r="I19" s="40" t="s">
        <v>24</v>
      </c>
      <c r="J19" s="9" t="s">
        <v>84</v>
      </c>
      <c r="K19" s="33" t="s">
        <v>85</v>
      </c>
      <c r="L19" s="9">
        <v>6</v>
      </c>
      <c r="M19" s="15" t="s">
        <v>70</v>
      </c>
      <c r="N19" s="41">
        <f>1810*6</f>
        <v>10860</v>
      </c>
      <c r="O19" s="40" t="s">
        <v>86</v>
      </c>
    </row>
    <row r="20" ht="15" customHeight="1" spans="1:15">
      <c r="A20" s="4">
        <v>2</v>
      </c>
      <c r="B20" s="11"/>
      <c r="C20" s="4" t="s">
        <v>87</v>
      </c>
      <c r="D20" s="4" t="s">
        <v>19</v>
      </c>
      <c r="E20" s="4" t="s">
        <v>88</v>
      </c>
      <c r="F20" s="4" t="s">
        <v>37</v>
      </c>
      <c r="G20" s="10" t="s">
        <v>89</v>
      </c>
      <c r="H20" s="4" t="s">
        <v>90</v>
      </c>
      <c r="I20" s="40" t="s">
        <v>91</v>
      </c>
      <c r="J20" s="9" t="s">
        <v>84</v>
      </c>
      <c r="K20" s="33" t="s">
        <v>85</v>
      </c>
      <c r="L20" s="9">
        <v>6</v>
      </c>
      <c r="M20" s="15" t="s">
        <v>70</v>
      </c>
      <c r="N20" s="41">
        <f>1810*6</f>
        <v>10860</v>
      </c>
      <c r="O20" s="41"/>
    </row>
    <row r="21" ht="15" customHeight="1" spans="1:15">
      <c r="A21" s="12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8"/>
      <c r="N21" s="39">
        <f>SUM(N19:N20)</f>
        <v>21720</v>
      </c>
      <c r="O21" s="39"/>
    </row>
    <row r="22" ht="15" customHeight="1" spans="1:15">
      <c r="A22" s="4">
        <v>1</v>
      </c>
      <c r="B22" s="5" t="s">
        <v>92</v>
      </c>
      <c r="C22" s="9" t="s">
        <v>93</v>
      </c>
      <c r="D22" s="9" t="s">
        <v>19</v>
      </c>
      <c r="E22" s="9" t="s">
        <v>94</v>
      </c>
      <c r="F22" s="9" t="s">
        <v>37</v>
      </c>
      <c r="G22" s="9" t="s">
        <v>95</v>
      </c>
      <c r="H22" s="9" t="s">
        <v>96</v>
      </c>
      <c r="I22" s="40" t="s">
        <v>91</v>
      </c>
      <c r="J22" s="9" t="s">
        <v>97</v>
      </c>
      <c r="K22" s="9" t="s">
        <v>26</v>
      </c>
      <c r="L22" s="9">
        <v>6</v>
      </c>
      <c r="M22" s="9">
        <v>1810</v>
      </c>
      <c r="N22" s="6">
        <v>10860</v>
      </c>
      <c r="O22" s="6"/>
    </row>
    <row r="23" ht="15" customHeight="1" spans="1:15">
      <c r="A23" s="4">
        <v>2</v>
      </c>
      <c r="B23" s="8"/>
      <c r="C23" s="9" t="s">
        <v>93</v>
      </c>
      <c r="D23" s="9" t="s">
        <v>19</v>
      </c>
      <c r="E23" s="9" t="s">
        <v>98</v>
      </c>
      <c r="F23" s="9" t="s">
        <v>37</v>
      </c>
      <c r="G23" s="9" t="s">
        <v>99</v>
      </c>
      <c r="H23" s="9" t="s">
        <v>100</v>
      </c>
      <c r="I23" s="40" t="s">
        <v>78</v>
      </c>
      <c r="J23" s="9" t="s">
        <v>97</v>
      </c>
      <c r="K23" s="9" t="s">
        <v>26</v>
      </c>
      <c r="L23" s="9">
        <v>6</v>
      </c>
      <c r="M23" s="9">
        <v>1810</v>
      </c>
      <c r="N23" s="6">
        <v>10860</v>
      </c>
      <c r="O23" s="6"/>
    </row>
    <row r="24" ht="15" customHeight="1" spans="1:15">
      <c r="A24" s="4">
        <v>3</v>
      </c>
      <c r="B24" s="8"/>
      <c r="C24" s="9" t="s">
        <v>93</v>
      </c>
      <c r="D24" s="9" t="s">
        <v>19</v>
      </c>
      <c r="E24" s="9" t="s">
        <v>101</v>
      </c>
      <c r="F24" s="9" t="s">
        <v>37</v>
      </c>
      <c r="G24" s="9" t="s">
        <v>102</v>
      </c>
      <c r="H24" s="9" t="s">
        <v>103</v>
      </c>
      <c r="I24" s="40" t="s">
        <v>58</v>
      </c>
      <c r="J24" s="9" t="s">
        <v>97</v>
      </c>
      <c r="K24" s="9" t="s">
        <v>26</v>
      </c>
      <c r="L24" s="9">
        <v>6</v>
      </c>
      <c r="M24" s="9">
        <v>1810</v>
      </c>
      <c r="N24" s="6">
        <v>10860</v>
      </c>
      <c r="O24" s="6"/>
    </row>
    <row r="25" ht="15" customHeight="1" spans="1:15">
      <c r="A25" s="4">
        <v>4</v>
      </c>
      <c r="B25" s="8"/>
      <c r="C25" s="9" t="s">
        <v>104</v>
      </c>
      <c r="D25" s="9" t="s">
        <v>105</v>
      </c>
      <c r="E25" s="9" t="s">
        <v>106</v>
      </c>
      <c r="F25" s="9" t="s">
        <v>37</v>
      </c>
      <c r="G25" s="9" t="s">
        <v>107</v>
      </c>
      <c r="H25" s="9" t="s">
        <v>108</v>
      </c>
      <c r="I25" s="40" t="s">
        <v>58</v>
      </c>
      <c r="J25" s="9" t="s">
        <v>109</v>
      </c>
      <c r="K25" s="9" t="s">
        <v>26</v>
      </c>
      <c r="L25" s="9">
        <v>6</v>
      </c>
      <c r="M25" s="9">
        <v>1810</v>
      </c>
      <c r="N25" s="6">
        <v>10860</v>
      </c>
      <c r="O25" s="6"/>
    </row>
    <row r="26" ht="15" customHeight="1" spans="1:15">
      <c r="A26" s="4">
        <v>5</v>
      </c>
      <c r="B26" s="8"/>
      <c r="C26" s="9" t="s">
        <v>104</v>
      </c>
      <c r="D26" s="9" t="s">
        <v>19</v>
      </c>
      <c r="E26" s="9" t="s">
        <v>110</v>
      </c>
      <c r="F26" s="9" t="s">
        <v>21</v>
      </c>
      <c r="G26" s="9" t="s">
        <v>111</v>
      </c>
      <c r="H26" s="9" t="s">
        <v>112</v>
      </c>
      <c r="I26" s="40" t="s">
        <v>78</v>
      </c>
      <c r="J26" s="9" t="s">
        <v>109</v>
      </c>
      <c r="K26" s="9" t="s">
        <v>26</v>
      </c>
      <c r="L26" s="9">
        <v>6</v>
      </c>
      <c r="M26" s="9">
        <v>1810</v>
      </c>
      <c r="N26" s="6">
        <v>10860</v>
      </c>
      <c r="O26" s="6"/>
    </row>
    <row r="27" ht="15" customHeight="1" spans="1:15">
      <c r="A27" s="4">
        <v>6</v>
      </c>
      <c r="B27" s="8"/>
      <c r="C27" s="9" t="s">
        <v>104</v>
      </c>
      <c r="D27" s="9" t="s">
        <v>19</v>
      </c>
      <c r="E27" s="9" t="s">
        <v>113</v>
      </c>
      <c r="F27" s="9" t="s">
        <v>21</v>
      </c>
      <c r="G27" s="9" t="s">
        <v>114</v>
      </c>
      <c r="H27" s="9" t="s">
        <v>115</v>
      </c>
      <c r="I27" s="40" t="s">
        <v>78</v>
      </c>
      <c r="J27" s="9" t="s">
        <v>109</v>
      </c>
      <c r="K27" s="9" t="s">
        <v>26</v>
      </c>
      <c r="L27" s="9">
        <v>6</v>
      </c>
      <c r="M27" s="9">
        <v>1810</v>
      </c>
      <c r="N27" s="6">
        <v>10860</v>
      </c>
      <c r="O27" s="6"/>
    </row>
    <row r="28" ht="15" customHeight="1" spans="1:15">
      <c r="A28" s="4">
        <v>7</v>
      </c>
      <c r="B28" s="8"/>
      <c r="C28" s="9" t="s">
        <v>104</v>
      </c>
      <c r="D28" s="9" t="s">
        <v>19</v>
      </c>
      <c r="E28" s="9" t="s">
        <v>116</v>
      </c>
      <c r="F28" s="9" t="s">
        <v>37</v>
      </c>
      <c r="G28" s="9" t="s">
        <v>117</v>
      </c>
      <c r="H28" s="9" t="s">
        <v>118</v>
      </c>
      <c r="I28" s="40" t="s">
        <v>58</v>
      </c>
      <c r="J28" s="9" t="s">
        <v>109</v>
      </c>
      <c r="K28" s="9" t="s">
        <v>26</v>
      </c>
      <c r="L28" s="9">
        <v>6</v>
      </c>
      <c r="M28" s="9">
        <v>1810</v>
      </c>
      <c r="N28" s="6">
        <v>10860</v>
      </c>
      <c r="O28" s="6"/>
    </row>
    <row r="29" ht="15" customHeight="1" spans="1:15">
      <c r="A29" s="4">
        <v>8</v>
      </c>
      <c r="B29" s="8"/>
      <c r="C29" s="9" t="s">
        <v>119</v>
      </c>
      <c r="D29" s="9" t="s">
        <v>19</v>
      </c>
      <c r="E29" s="9" t="s">
        <v>120</v>
      </c>
      <c r="F29" s="9" t="s">
        <v>21</v>
      </c>
      <c r="G29" s="9" t="s">
        <v>121</v>
      </c>
      <c r="H29" s="9" t="s">
        <v>122</v>
      </c>
      <c r="I29" s="40" t="s">
        <v>58</v>
      </c>
      <c r="J29" s="9" t="s">
        <v>97</v>
      </c>
      <c r="K29" s="9" t="s">
        <v>26</v>
      </c>
      <c r="L29" s="9">
        <v>6</v>
      </c>
      <c r="M29" s="9">
        <v>1810</v>
      </c>
      <c r="N29" s="6">
        <v>10860</v>
      </c>
      <c r="O29" s="6"/>
    </row>
    <row r="30" ht="15" customHeight="1" spans="1:15">
      <c r="A30" s="4">
        <v>9</v>
      </c>
      <c r="B30" s="8"/>
      <c r="C30" s="9" t="s">
        <v>119</v>
      </c>
      <c r="D30" s="9" t="s">
        <v>19</v>
      </c>
      <c r="E30" s="9" t="s">
        <v>123</v>
      </c>
      <c r="F30" s="9" t="s">
        <v>37</v>
      </c>
      <c r="G30" s="9" t="s">
        <v>124</v>
      </c>
      <c r="H30" s="9" t="s">
        <v>125</v>
      </c>
      <c r="I30" s="40" t="s">
        <v>78</v>
      </c>
      <c r="J30" s="9" t="s">
        <v>97</v>
      </c>
      <c r="K30" s="9" t="s">
        <v>26</v>
      </c>
      <c r="L30" s="9">
        <v>6</v>
      </c>
      <c r="M30" s="9">
        <v>1810</v>
      </c>
      <c r="N30" s="6">
        <v>10860</v>
      </c>
      <c r="O30" s="6"/>
    </row>
    <row r="31" ht="15" customHeight="1" spans="1:15">
      <c r="A31" s="4">
        <v>10</v>
      </c>
      <c r="B31" s="11"/>
      <c r="C31" s="15" t="s">
        <v>119</v>
      </c>
      <c r="D31" s="9" t="s">
        <v>19</v>
      </c>
      <c r="E31" s="15" t="s">
        <v>126</v>
      </c>
      <c r="F31" s="16" t="s">
        <v>21</v>
      </c>
      <c r="G31" s="15" t="s">
        <v>127</v>
      </c>
      <c r="H31" s="17" t="s">
        <v>128</v>
      </c>
      <c r="I31" s="40" t="s">
        <v>78</v>
      </c>
      <c r="J31" s="17" t="s">
        <v>129</v>
      </c>
      <c r="K31" s="9" t="s">
        <v>26</v>
      </c>
      <c r="L31" s="9">
        <v>6</v>
      </c>
      <c r="M31" s="9">
        <v>1810</v>
      </c>
      <c r="N31" s="6">
        <v>10860</v>
      </c>
      <c r="O31" s="6"/>
    </row>
    <row r="32" ht="15" customHeight="1" spans="1:15">
      <c r="A32" s="12" t="s">
        <v>52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38"/>
      <c r="N32" s="39">
        <f>SUM(N22:N31)</f>
        <v>108600</v>
      </c>
      <c r="O32" s="39"/>
    </row>
    <row r="33" ht="15" customHeight="1" spans="1:15">
      <c r="A33" s="4">
        <v>1</v>
      </c>
      <c r="B33" s="5" t="s">
        <v>130</v>
      </c>
      <c r="C33" s="9" t="s">
        <v>131</v>
      </c>
      <c r="D33" s="9" t="s">
        <v>132</v>
      </c>
      <c r="E33" s="9" t="s">
        <v>133</v>
      </c>
      <c r="F33" s="9" t="s">
        <v>37</v>
      </c>
      <c r="G33" s="18" t="s">
        <v>134</v>
      </c>
      <c r="H33" s="18" t="s">
        <v>135</v>
      </c>
      <c r="I33" s="37" t="s">
        <v>24</v>
      </c>
      <c r="J33" s="9" t="s">
        <v>136</v>
      </c>
      <c r="K33" s="9" t="s">
        <v>26</v>
      </c>
      <c r="L33" s="9">
        <v>7</v>
      </c>
      <c r="M33" s="9">
        <v>1810</v>
      </c>
      <c r="N33" s="6">
        <v>12670</v>
      </c>
      <c r="O33" s="6"/>
    </row>
    <row r="34" ht="15" customHeight="1" spans="1:15">
      <c r="A34" s="4">
        <v>2</v>
      </c>
      <c r="B34" s="8"/>
      <c r="C34" s="9" t="s">
        <v>131</v>
      </c>
      <c r="D34" s="9" t="s">
        <v>132</v>
      </c>
      <c r="E34" s="9" t="s">
        <v>137</v>
      </c>
      <c r="F34" s="9" t="s">
        <v>37</v>
      </c>
      <c r="G34" s="18" t="s">
        <v>138</v>
      </c>
      <c r="H34" s="18" t="s">
        <v>139</v>
      </c>
      <c r="I34" s="37" t="s">
        <v>140</v>
      </c>
      <c r="J34" s="9" t="s">
        <v>136</v>
      </c>
      <c r="K34" s="9" t="s">
        <v>26</v>
      </c>
      <c r="L34" s="9">
        <v>7</v>
      </c>
      <c r="M34" s="9">
        <v>1810</v>
      </c>
      <c r="N34" s="6">
        <v>12670</v>
      </c>
      <c r="O34" s="6"/>
    </row>
    <row r="35" ht="15" customHeight="1" spans="1:15">
      <c r="A35" s="4">
        <v>3</v>
      </c>
      <c r="B35" s="8"/>
      <c r="C35" s="9" t="s">
        <v>131</v>
      </c>
      <c r="D35" s="9" t="s">
        <v>132</v>
      </c>
      <c r="E35" s="9" t="s">
        <v>141</v>
      </c>
      <c r="F35" s="9" t="s">
        <v>37</v>
      </c>
      <c r="G35" s="18" t="s">
        <v>142</v>
      </c>
      <c r="H35" s="18" t="s">
        <v>143</v>
      </c>
      <c r="I35" s="37" t="s">
        <v>140</v>
      </c>
      <c r="J35" s="9" t="s">
        <v>136</v>
      </c>
      <c r="K35" s="9" t="s">
        <v>26</v>
      </c>
      <c r="L35" s="9">
        <v>7</v>
      </c>
      <c r="M35" s="9">
        <v>1810</v>
      </c>
      <c r="N35" s="6">
        <v>12670</v>
      </c>
      <c r="O35" s="6"/>
    </row>
    <row r="36" ht="15" customHeight="1" spans="1:15">
      <c r="A36" s="4">
        <v>4</v>
      </c>
      <c r="B36" s="8"/>
      <c r="C36" s="9" t="s">
        <v>131</v>
      </c>
      <c r="D36" s="9" t="s">
        <v>132</v>
      </c>
      <c r="E36" s="9" t="s">
        <v>144</v>
      </c>
      <c r="F36" s="9" t="s">
        <v>37</v>
      </c>
      <c r="G36" s="9" t="s">
        <v>145</v>
      </c>
      <c r="H36" s="18" t="s">
        <v>146</v>
      </c>
      <c r="I36" s="37" t="s">
        <v>140</v>
      </c>
      <c r="J36" s="9" t="s">
        <v>136</v>
      </c>
      <c r="K36" s="9" t="s">
        <v>26</v>
      </c>
      <c r="L36" s="9">
        <v>7</v>
      </c>
      <c r="M36" s="9">
        <v>1810</v>
      </c>
      <c r="N36" s="6">
        <v>12670</v>
      </c>
      <c r="O36" s="6"/>
    </row>
    <row r="37" ht="15" customHeight="1" spans="1:15">
      <c r="A37" s="4">
        <v>5</v>
      </c>
      <c r="B37" s="8"/>
      <c r="C37" s="9" t="s">
        <v>147</v>
      </c>
      <c r="D37" s="9" t="s">
        <v>132</v>
      </c>
      <c r="E37" s="9" t="s">
        <v>148</v>
      </c>
      <c r="F37" s="9" t="s">
        <v>21</v>
      </c>
      <c r="G37" s="18" t="s">
        <v>149</v>
      </c>
      <c r="H37" s="18" t="s">
        <v>150</v>
      </c>
      <c r="I37" s="37" t="s">
        <v>24</v>
      </c>
      <c r="J37" s="9" t="s">
        <v>136</v>
      </c>
      <c r="K37" s="9" t="s">
        <v>26</v>
      </c>
      <c r="L37" s="9">
        <v>7</v>
      </c>
      <c r="M37" s="9">
        <v>1810</v>
      </c>
      <c r="N37" s="6">
        <v>12670</v>
      </c>
      <c r="O37" s="6"/>
    </row>
    <row r="38" ht="15" customHeight="1" spans="1:15">
      <c r="A38" s="4">
        <v>6</v>
      </c>
      <c r="B38" s="8"/>
      <c r="C38" s="9" t="s">
        <v>147</v>
      </c>
      <c r="D38" s="9" t="s">
        <v>132</v>
      </c>
      <c r="E38" s="9" t="s">
        <v>151</v>
      </c>
      <c r="F38" s="9" t="s">
        <v>37</v>
      </c>
      <c r="G38" s="18" t="s">
        <v>152</v>
      </c>
      <c r="H38" s="18" t="s">
        <v>153</v>
      </c>
      <c r="I38" s="37" t="s">
        <v>24</v>
      </c>
      <c r="J38" s="9" t="s">
        <v>136</v>
      </c>
      <c r="K38" s="9" t="s">
        <v>26</v>
      </c>
      <c r="L38" s="9">
        <v>7</v>
      </c>
      <c r="M38" s="9">
        <v>1810</v>
      </c>
      <c r="N38" s="6">
        <v>12670</v>
      </c>
      <c r="O38" s="6"/>
    </row>
    <row r="39" ht="15" customHeight="1" spans="1:15">
      <c r="A39" s="4">
        <v>7</v>
      </c>
      <c r="B39" s="8"/>
      <c r="C39" s="9" t="s">
        <v>147</v>
      </c>
      <c r="D39" s="9" t="s">
        <v>132</v>
      </c>
      <c r="E39" s="9" t="s">
        <v>154</v>
      </c>
      <c r="F39" s="9" t="s">
        <v>21</v>
      </c>
      <c r="G39" s="9" t="s">
        <v>155</v>
      </c>
      <c r="H39" s="18" t="s">
        <v>30</v>
      </c>
      <c r="I39" s="37" t="s">
        <v>24</v>
      </c>
      <c r="J39" s="9" t="s">
        <v>136</v>
      </c>
      <c r="K39" s="9" t="s">
        <v>26</v>
      </c>
      <c r="L39" s="9">
        <v>7</v>
      </c>
      <c r="M39" s="9">
        <v>1810</v>
      </c>
      <c r="N39" s="6">
        <v>12670</v>
      </c>
      <c r="O39" s="6"/>
    </row>
    <row r="40" ht="15" customHeight="1" spans="1:15">
      <c r="A40" s="4">
        <v>8</v>
      </c>
      <c r="B40" s="8"/>
      <c r="C40" s="9" t="s">
        <v>147</v>
      </c>
      <c r="D40" s="9" t="s">
        <v>132</v>
      </c>
      <c r="E40" s="9" t="s">
        <v>156</v>
      </c>
      <c r="F40" s="9" t="s">
        <v>21</v>
      </c>
      <c r="G40" s="9" t="s">
        <v>157</v>
      </c>
      <c r="H40" s="18" t="s">
        <v>158</v>
      </c>
      <c r="I40" s="37" t="s">
        <v>24</v>
      </c>
      <c r="J40" s="9" t="s">
        <v>136</v>
      </c>
      <c r="K40" s="9" t="s">
        <v>26</v>
      </c>
      <c r="L40" s="9">
        <v>7</v>
      </c>
      <c r="M40" s="9">
        <v>1810</v>
      </c>
      <c r="N40" s="6">
        <v>12670</v>
      </c>
      <c r="O40" s="6"/>
    </row>
    <row r="41" ht="15" customHeight="1" spans="1:15">
      <c r="A41" s="4">
        <v>9</v>
      </c>
      <c r="B41" s="8"/>
      <c r="C41" s="9" t="s">
        <v>147</v>
      </c>
      <c r="D41" s="9" t="s">
        <v>132</v>
      </c>
      <c r="E41" s="9" t="s">
        <v>159</v>
      </c>
      <c r="F41" s="9" t="s">
        <v>37</v>
      </c>
      <c r="G41" s="9" t="s">
        <v>160</v>
      </c>
      <c r="H41" s="18" t="s">
        <v>161</v>
      </c>
      <c r="I41" s="37" t="s">
        <v>24</v>
      </c>
      <c r="J41" s="9" t="s">
        <v>136</v>
      </c>
      <c r="K41" s="9" t="s">
        <v>26</v>
      </c>
      <c r="L41" s="9">
        <v>7</v>
      </c>
      <c r="M41" s="9">
        <v>1810</v>
      </c>
      <c r="N41" s="6">
        <v>12670</v>
      </c>
      <c r="O41" s="6"/>
    </row>
    <row r="42" ht="15" customHeight="1" spans="1:15">
      <c r="A42" s="19">
        <v>10</v>
      </c>
      <c r="B42" s="8"/>
      <c r="C42" s="20" t="s">
        <v>147</v>
      </c>
      <c r="D42" s="20" t="s">
        <v>132</v>
      </c>
      <c r="E42" s="20" t="s">
        <v>162</v>
      </c>
      <c r="F42" s="20" t="s">
        <v>21</v>
      </c>
      <c r="G42" s="20" t="s">
        <v>163</v>
      </c>
      <c r="H42" s="21" t="s">
        <v>164</v>
      </c>
      <c r="I42" s="37" t="s">
        <v>91</v>
      </c>
      <c r="J42" s="20" t="s">
        <v>136</v>
      </c>
      <c r="K42" s="20" t="s">
        <v>26</v>
      </c>
      <c r="L42" s="20">
        <v>7</v>
      </c>
      <c r="M42" s="20">
        <v>1810</v>
      </c>
      <c r="N42" s="42">
        <v>12670</v>
      </c>
      <c r="O42" s="42"/>
    </row>
    <row r="43" ht="15" customHeight="1" spans="1:15">
      <c r="A43" s="19">
        <v>11</v>
      </c>
      <c r="B43" s="8"/>
      <c r="C43" s="20" t="s">
        <v>165</v>
      </c>
      <c r="D43" s="20" t="s">
        <v>132</v>
      </c>
      <c r="E43" s="20" t="s">
        <v>166</v>
      </c>
      <c r="F43" s="20" t="s">
        <v>37</v>
      </c>
      <c r="G43" s="20" t="s">
        <v>167</v>
      </c>
      <c r="H43" s="21" t="s">
        <v>168</v>
      </c>
      <c r="I43" s="43" t="s">
        <v>91</v>
      </c>
      <c r="J43" s="20" t="s">
        <v>136</v>
      </c>
      <c r="K43" s="20" t="s">
        <v>26</v>
      </c>
      <c r="L43" s="20">
        <v>7</v>
      </c>
      <c r="M43" s="20">
        <v>1810</v>
      </c>
      <c r="N43" s="42">
        <v>12670</v>
      </c>
      <c r="O43" s="42"/>
    </row>
    <row r="44" ht="15" customHeight="1" spans="1:15">
      <c r="A44" s="19">
        <v>12</v>
      </c>
      <c r="B44" s="8"/>
      <c r="C44" s="20" t="s">
        <v>165</v>
      </c>
      <c r="D44" s="20" t="s">
        <v>132</v>
      </c>
      <c r="E44" s="20" t="s">
        <v>169</v>
      </c>
      <c r="F44" s="20" t="s">
        <v>37</v>
      </c>
      <c r="G44" s="20" t="s">
        <v>170</v>
      </c>
      <c r="H44" s="21" t="s">
        <v>168</v>
      </c>
      <c r="I44" s="43" t="s">
        <v>24</v>
      </c>
      <c r="J44" s="20" t="s">
        <v>136</v>
      </c>
      <c r="K44" s="20" t="s">
        <v>26</v>
      </c>
      <c r="L44" s="20">
        <v>7</v>
      </c>
      <c r="M44" s="20">
        <v>1810</v>
      </c>
      <c r="N44" s="42">
        <v>12670</v>
      </c>
      <c r="O44" s="42"/>
    </row>
    <row r="45" ht="15" customHeight="1" spans="1:15">
      <c r="A45" s="19">
        <v>13</v>
      </c>
      <c r="B45" s="8"/>
      <c r="C45" s="20" t="s">
        <v>171</v>
      </c>
      <c r="D45" s="20" t="s">
        <v>132</v>
      </c>
      <c r="E45" s="20" t="s">
        <v>172</v>
      </c>
      <c r="F45" s="20" t="s">
        <v>21</v>
      </c>
      <c r="G45" s="20" t="s">
        <v>173</v>
      </c>
      <c r="H45" s="21" t="s">
        <v>174</v>
      </c>
      <c r="I45" s="44" t="s">
        <v>140</v>
      </c>
      <c r="J45" s="20" t="s">
        <v>136</v>
      </c>
      <c r="K45" s="20" t="s">
        <v>26</v>
      </c>
      <c r="L45" s="20">
        <v>7</v>
      </c>
      <c r="M45" s="20">
        <v>1810</v>
      </c>
      <c r="N45" s="42">
        <v>12670</v>
      </c>
      <c r="O45" s="42"/>
    </row>
    <row r="46" ht="15" customHeight="1" spans="1:15">
      <c r="A46" s="19">
        <v>14</v>
      </c>
      <c r="B46" s="8"/>
      <c r="C46" s="9" t="s">
        <v>171</v>
      </c>
      <c r="D46" s="9" t="s">
        <v>132</v>
      </c>
      <c r="E46" s="9" t="s">
        <v>175</v>
      </c>
      <c r="F46" s="9" t="s">
        <v>37</v>
      </c>
      <c r="G46" s="9" t="s">
        <v>176</v>
      </c>
      <c r="H46" s="18" t="s">
        <v>62</v>
      </c>
      <c r="I46" s="37" t="s">
        <v>24</v>
      </c>
      <c r="J46" s="9" t="s">
        <v>136</v>
      </c>
      <c r="K46" s="9" t="s">
        <v>26</v>
      </c>
      <c r="L46" s="9">
        <v>7</v>
      </c>
      <c r="M46" s="9">
        <v>1810</v>
      </c>
      <c r="N46" s="6">
        <v>12670</v>
      </c>
      <c r="O46" s="6"/>
    </row>
    <row r="47" ht="15" customHeight="1" spans="1:15">
      <c r="A47" s="4">
        <v>15</v>
      </c>
      <c r="B47" s="8"/>
      <c r="C47" s="16" t="s">
        <v>177</v>
      </c>
      <c r="D47" s="16" t="s">
        <v>132</v>
      </c>
      <c r="E47" s="16" t="s">
        <v>178</v>
      </c>
      <c r="F47" s="16" t="s">
        <v>37</v>
      </c>
      <c r="G47" s="16" t="s">
        <v>179</v>
      </c>
      <c r="H47" s="22" t="s">
        <v>180</v>
      </c>
      <c r="I47" s="45" t="s">
        <v>24</v>
      </c>
      <c r="J47" s="16" t="s">
        <v>136</v>
      </c>
      <c r="K47" s="16" t="s">
        <v>26</v>
      </c>
      <c r="L47" s="16">
        <v>7</v>
      </c>
      <c r="M47" s="16">
        <v>1810</v>
      </c>
      <c r="N47" s="46">
        <v>12670</v>
      </c>
      <c r="O47" s="46"/>
    </row>
    <row r="48" ht="15" customHeight="1" spans="1:15">
      <c r="A48" s="19">
        <v>16</v>
      </c>
      <c r="B48" s="11"/>
      <c r="C48" s="9" t="s">
        <v>181</v>
      </c>
      <c r="D48" s="9" t="s">
        <v>132</v>
      </c>
      <c r="E48" s="9" t="s">
        <v>182</v>
      </c>
      <c r="F48" s="9" t="s">
        <v>37</v>
      </c>
      <c r="G48" s="9" t="s">
        <v>176</v>
      </c>
      <c r="H48" s="18" t="s">
        <v>161</v>
      </c>
      <c r="I48" s="37" t="s">
        <v>24</v>
      </c>
      <c r="J48" s="9" t="s">
        <v>136</v>
      </c>
      <c r="K48" s="9" t="s">
        <v>26</v>
      </c>
      <c r="L48" s="9">
        <v>7</v>
      </c>
      <c r="M48" s="9">
        <v>1810</v>
      </c>
      <c r="N48" s="6">
        <v>12670</v>
      </c>
      <c r="O48" s="6"/>
    </row>
    <row r="49" ht="15" customHeight="1" spans="1:15">
      <c r="A49" s="12" t="s">
        <v>52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38"/>
      <c r="N49" s="39">
        <f>SUM(N33:N48)</f>
        <v>202720</v>
      </c>
      <c r="O49" s="39"/>
    </row>
    <row r="50" ht="15" customHeight="1" spans="1:15">
      <c r="A50" s="19">
        <v>1</v>
      </c>
      <c r="B50" s="23" t="s">
        <v>183</v>
      </c>
      <c r="C50" s="19" t="s">
        <v>184</v>
      </c>
      <c r="D50" s="19" t="s">
        <v>185</v>
      </c>
      <c r="E50" s="19" t="s">
        <v>186</v>
      </c>
      <c r="F50" s="19" t="s">
        <v>21</v>
      </c>
      <c r="G50" s="19" t="s">
        <v>72</v>
      </c>
      <c r="H50" s="19" t="s">
        <v>187</v>
      </c>
      <c r="I50" s="45" t="s">
        <v>78</v>
      </c>
      <c r="J50" s="19" t="s">
        <v>188</v>
      </c>
      <c r="K50" s="19" t="s">
        <v>189</v>
      </c>
      <c r="L50" s="19">
        <v>3</v>
      </c>
      <c r="M50" s="19">
        <v>1810</v>
      </c>
      <c r="N50" s="47">
        <f>L50*M50</f>
        <v>5430</v>
      </c>
      <c r="O50" s="47"/>
    </row>
    <row r="51" ht="15" customHeight="1" spans="1:15">
      <c r="A51" s="19">
        <v>2</v>
      </c>
      <c r="B51" s="24"/>
      <c r="C51" s="19" t="s">
        <v>184</v>
      </c>
      <c r="D51" s="19" t="s">
        <v>19</v>
      </c>
      <c r="E51" s="19" t="s">
        <v>190</v>
      </c>
      <c r="F51" s="19" t="s">
        <v>21</v>
      </c>
      <c r="G51" s="19" t="s">
        <v>191</v>
      </c>
      <c r="H51" s="19" t="s">
        <v>192</v>
      </c>
      <c r="I51" s="45" t="s">
        <v>193</v>
      </c>
      <c r="J51" s="19" t="s">
        <v>194</v>
      </c>
      <c r="K51" s="19" t="s">
        <v>189</v>
      </c>
      <c r="L51" s="19">
        <v>6</v>
      </c>
      <c r="M51" s="19">
        <v>1810</v>
      </c>
      <c r="N51" s="47">
        <f>L51*M51</f>
        <v>10860</v>
      </c>
      <c r="O51" s="47"/>
    </row>
    <row r="52" ht="15" customHeight="1" spans="1:15">
      <c r="A52" s="12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38"/>
      <c r="N52" s="39">
        <f>SUM(N50:N51)</f>
        <v>16290</v>
      </c>
      <c r="O52" s="39"/>
    </row>
    <row r="53" ht="15" customHeight="1" spans="1:15">
      <c r="A53" s="25">
        <v>1</v>
      </c>
      <c r="B53" s="26" t="s">
        <v>195</v>
      </c>
      <c r="C53" s="27" t="s">
        <v>196</v>
      </c>
      <c r="D53" s="28" t="s">
        <v>19</v>
      </c>
      <c r="E53" s="27" t="s">
        <v>197</v>
      </c>
      <c r="F53" s="27" t="s">
        <v>21</v>
      </c>
      <c r="G53" s="29" t="s">
        <v>198</v>
      </c>
      <c r="H53" s="27" t="s">
        <v>199</v>
      </c>
      <c r="I53" s="48" t="s">
        <v>24</v>
      </c>
      <c r="J53" s="27" t="s">
        <v>200</v>
      </c>
      <c r="K53" s="28" t="s">
        <v>26</v>
      </c>
      <c r="L53" s="28">
        <v>3</v>
      </c>
      <c r="M53" s="49">
        <v>1810</v>
      </c>
      <c r="N53" s="50">
        <v>5430</v>
      </c>
      <c r="O53" s="51"/>
    </row>
    <row r="54" ht="15" customHeight="1" spans="1:15">
      <c r="A54" s="25">
        <v>2</v>
      </c>
      <c r="B54" s="30"/>
      <c r="C54" s="27" t="s">
        <v>196</v>
      </c>
      <c r="D54" s="28" t="s">
        <v>19</v>
      </c>
      <c r="E54" s="27" t="s">
        <v>201</v>
      </c>
      <c r="F54" s="27" t="s">
        <v>21</v>
      </c>
      <c r="G54" s="31" t="s">
        <v>202</v>
      </c>
      <c r="H54" s="28" t="s">
        <v>203</v>
      </c>
      <c r="I54" s="48" t="s">
        <v>24</v>
      </c>
      <c r="J54" s="27" t="s">
        <v>200</v>
      </c>
      <c r="K54" s="28" t="s">
        <v>26</v>
      </c>
      <c r="L54" s="28">
        <v>3</v>
      </c>
      <c r="M54" s="49">
        <v>1810</v>
      </c>
      <c r="N54" s="50">
        <v>5430</v>
      </c>
      <c r="O54" s="51"/>
    </row>
    <row r="55" ht="15" customHeight="1" spans="1:15">
      <c r="A55" s="25">
        <v>3</v>
      </c>
      <c r="B55" s="30"/>
      <c r="C55" s="27" t="s">
        <v>204</v>
      </c>
      <c r="D55" s="28" t="s">
        <v>19</v>
      </c>
      <c r="E55" s="27" t="s">
        <v>205</v>
      </c>
      <c r="F55" s="27" t="s">
        <v>37</v>
      </c>
      <c r="G55" s="29" t="s">
        <v>206</v>
      </c>
      <c r="H55" s="27" t="s">
        <v>207</v>
      </c>
      <c r="I55" s="48" t="s">
        <v>24</v>
      </c>
      <c r="J55" s="27" t="s">
        <v>200</v>
      </c>
      <c r="K55" s="28" t="s">
        <v>26</v>
      </c>
      <c r="L55" s="28">
        <v>3</v>
      </c>
      <c r="M55" s="49">
        <v>1810</v>
      </c>
      <c r="N55" s="50">
        <v>5430</v>
      </c>
      <c r="O55" s="51"/>
    </row>
    <row r="56" ht="15" customHeight="1" spans="1:15">
      <c r="A56" s="25">
        <v>4</v>
      </c>
      <c r="B56" s="30"/>
      <c r="C56" s="27" t="s">
        <v>204</v>
      </c>
      <c r="D56" s="28" t="s">
        <v>19</v>
      </c>
      <c r="E56" s="27" t="s">
        <v>208</v>
      </c>
      <c r="F56" s="27" t="s">
        <v>37</v>
      </c>
      <c r="G56" s="29" t="s">
        <v>209</v>
      </c>
      <c r="H56" s="27" t="s">
        <v>90</v>
      </c>
      <c r="I56" s="48" t="s">
        <v>24</v>
      </c>
      <c r="J56" s="27" t="s">
        <v>200</v>
      </c>
      <c r="K56" s="28" t="s">
        <v>26</v>
      </c>
      <c r="L56" s="28">
        <v>3</v>
      </c>
      <c r="M56" s="49">
        <v>1810</v>
      </c>
      <c r="N56" s="50">
        <v>5430</v>
      </c>
      <c r="O56" s="51"/>
    </row>
    <row r="57" ht="15" customHeight="1" spans="1:15">
      <c r="A57" s="25">
        <v>5</v>
      </c>
      <c r="B57" s="30"/>
      <c r="C57" s="27" t="s">
        <v>210</v>
      </c>
      <c r="D57" s="28" t="s">
        <v>19</v>
      </c>
      <c r="E57" s="27" t="s">
        <v>211</v>
      </c>
      <c r="F57" s="27" t="s">
        <v>21</v>
      </c>
      <c r="G57" s="29" t="s">
        <v>212</v>
      </c>
      <c r="H57" s="27" t="s">
        <v>90</v>
      </c>
      <c r="I57" s="48" t="s">
        <v>24</v>
      </c>
      <c r="J57" s="27" t="s">
        <v>200</v>
      </c>
      <c r="K57" s="28" t="s">
        <v>26</v>
      </c>
      <c r="L57" s="28">
        <v>3</v>
      </c>
      <c r="M57" s="49">
        <v>1810</v>
      </c>
      <c r="N57" s="50">
        <v>5430</v>
      </c>
      <c r="O57" s="51"/>
    </row>
    <row r="58" ht="15" customHeight="1" spans="1:15">
      <c r="A58" s="25">
        <v>6</v>
      </c>
      <c r="B58" s="30"/>
      <c r="C58" s="27" t="s">
        <v>210</v>
      </c>
      <c r="D58" s="28" t="s">
        <v>19</v>
      </c>
      <c r="E58" s="27" t="s">
        <v>213</v>
      </c>
      <c r="F58" s="27" t="s">
        <v>37</v>
      </c>
      <c r="G58" s="29" t="s">
        <v>214</v>
      </c>
      <c r="H58" s="27" t="s">
        <v>215</v>
      </c>
      <c r="I58" s="48" t="s">
        <v>24</v>
      </c>
      <c r="J58" s="27" t="s">
        <v>200</v>
      </c>
      <c r="K58" s="28" t="s">
        <v>26</v>
      </c>
      <c r="L58" s="28">
        <v>3</v>
      </c>
      <c r="M58" s="49">
        <v>1810</v>
      </c>
      <c r="N58" s="50">
        <v>5430</v>
      </c>
      <c r="O58" s="51"/>
    </row>
    <row r="59" ht="15" customHeight="1" spans="1:15">
      <c r="A59" s="25">
        <v>7</v>
      </c>
      <c r="B59" s="30"/>
      <c r="C59" s="27" t="s">
        <v>216</v>
      </c>
      <c r="D59" s="28" t="s">
        <v>19</v>
      </c>
      <c r="E59" s="27" t="s">
        <v>217</v>
      </c>
      <c r="F59" s="27" t="s">
        <v>21</v>
      </c>
      <c r="G59" s="29" t="s">
        <v>218</v>
      </c>
      <c r="H59" s="27" t="s">
        <v>158</v>
      </c>
      <c r="I59" s="48" t="s">
        <v>24</v>
      </c>
      <c r="J59" s="27" t="s">
        <v>200</v>
      </c>
      <c r="K59" s="28" t="s">
        <v>26</v>
      </c>
      <c r="L59" s="28">
        <v>3</v>
      </c>
      <c r="M59" s="49">
        <v>1810</v>
      </c>
      <c r="N59" s="50">
        <v>5430</v>
      </c>
      <c r="O59" s="51"/>
    </row>
    <row r="60" ht="15" customHeight="1" spans="1:15">
      <c r="A60" s="25">
        <v>8</v>
      </c>
      <c r="B60" s="30"/>
      <c r="C60" s="27" t="s">
        <v>219</v>
      </c>
      <c r="D60" s="28" t="s">
        <v>19</v>
      </c>
      <c r="E60" s="27" t="s">
        <v>220</v>
      </c>
      <c r="F60" s="27" t="s">
        <v>21</v>
      </c>
      <c r="G60" s="31" t="s">
        <v>221</v>
      </c>
      <c r="H60" s="27" t="s">
        <v>51</v>
      </c>
      <c r="I60" s="48" t="s">
        <v>24</v>
      </c>
      <c r="J60" s="27" t="s">
        <v>200</v>
      </c>
      <c r="K60" s="28" t="s">
        <v>26</v>
      </c>
      <c r="L60" s="28">
        <v>3</v>
      </c>
      <c r="M60" s="49">
        <v>1810</v>
      </c>
      <c r="N60" s="50">
        <v>5430</v>
      </c>
      <c r="O60" s="51"/>
    </row>
    <row r="61" ht="15" customHeight="1" spans="1:15">
      <c r="A61" s="25">
        <v>9</v>
      </c>
      <c r="B61" s="32"/>
      <c r="C61" s="27" t="s">
        <v>222</v>
      </c>
      <c r="D61" s="28" t="s">
        <v>19</v>
      </c>
      <c r="E61" s="27" t="s">
        <v>223</v>
      </c>
      <c r="F61" s="27" t="s">
        <v>21</v>
      </c>
      <c r="G61" s="29" t="s">
        <v>224</v>
      </c>
      <c r="H61" s="27"/>
      <c r="I61" s="48" t="s">
        <v>24</v>
      </c>
      <c r="J61" s="27" t="s">
        <v>200</v>
      </c>
      <c r="K61" s="28" t="s">
        <v>85</v>
      </c>
      <c r="L61" s="28">
        <v>3</v>
      </c>
      <c r="M61" s="49">
        <v>1810</v>
      </c>
      <c r="N61" s="50">
        <v>5430</v>
      </c>
      <c r="O61" s="51" t="s">
        <v>86</v>
      </c>
    </row>
    <row r="62" ht="15" customHeight="1" spans="1:15">
      <c r="A62" s="12" t="s">
        <v>52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8"/>
      <c r="N62" s="39">
        <f>SUM(N53:N61)</f>
        <v>48870</v>
      </c>
      <c r="O62" s="39"/>
    </row>
    <row r="63" ht="15" customHeight="1" spans="1:15">
      <c r="A63" s="4">
        <v>1</v>
      </c>
      <c r="B63" s="9" t="s">
        <v>225</v>
      </c>
      <c r="C63" s="9" t="s">
        <v>226</v>
      </c>
      <c r="D63" s="33" t="s">
        <v>132</v>
      </c>
      <c r="E63" s="34" t="s">
        <v>227</v>
      </c>
      <c r="F63" s="9" t="s">
        <v>37</v>
      </c>
      <c r="G63" s="9" t="s">
        <v>228</v>
      </c>
      <c r="H63" s="9" t="s">
        <v>229</v>
      </c>
      <c r="I63" s="37" t="s">
        <v>24</v>
      </c>
      <c r="J63" s="9" t="s">
        <v>230</v>
      </c>
      <c r="K63" s="52" t="s">
        <v>26</v>
      </c>
      <c r="L63" s="9" t="s">
        <v>231</v>
      </c>
      <c r="M63" s="9" t="s">
        <v>232</v>
      </c>
      <c r="N63" s="6">
        <v>6308</v>
      </c>
      <c r="O63" s="53"/>
    </row>
    <row r="64" ht="15" customHeight="1" spans="1:15">
      <c r="A64" s="12" t="s">
        <v>52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38"/>
      <c r="N64" s="39">
        <f>SUM(N63:N63)</f>
        <v>6308</v>
      </c>
      <c r="O64" s="39"/>
    </row>
    <row r="65" ht="15" customHeight="1" spans="1:15">
      <c r="A65" s="4">
        <v>1</v>
      </c>
      <c r="B65" s="5" t="s">
        <v>233</v>
      </c>
      <c r="C65" s="33" t="s">
        <v>234</v>
      </c>
      <c r="D65" s="4" t="s">
        <v>19</v>
      </c>
      <c r="E65" s="33" t="s">
        <v>235</v>
      </c>
      <c r="F65" s="9" t="s">
        <v>21</v>
      </c>
      <c r="G65" s="34" t="s">
        <v>236</v>
      </c>
      <c r="H65" s="34" t="s">
        <v>187</v>
      </c>
      <c r="I65" s="37" t="s">
        <v>24</v>
      </c>
      <c r="J65" s="4" t="s">
        <v>237</v>
      </c>
      <c r="K65" s="9" t="s">
        <v>26</v>
      </c>
      <c r="L65" s="9" t="s">
        <v>238</v>
      </c>
      <c r="M65" s="9" t="s">
        <v>232</v>
      </c>
      <c r="N65" s="4">
        <v>8987</v>
      </c>
      <c r="O65" s="4"/>
    </row>
    <row r="66" ht="15" customHeight="1" spans="1:15">
      <c r="A66" s="4">
        <v>2</v>
      </c>
      <c r="B66" s="8"/>
      <c r="C66" s="33" t="s">
        <v>239</v>
      </c>
      <c r="D66" s="4" t="s">
        <v>19</v>
      </c>
      <c r="E66" s="33" t="s">
        <v>240</v>
      </c>
      <c r="F66" s="9" t="s">
        <v>21</v>
      </c>
      <c r="G66" s="34" t="s">
        <v>241</v>
      </c>
      <c r="H66" s="34" t="s">
        <v>242</v>
      </c>
      <c r="I66" s="37" t="s">
        <v>24</v>
      </c>
      <c r="J66" s="4" t="s">
        <v>237</v>
      </c>
      <c r="K66" s="9" t="s">
        <v>26</v>
      </c>
      <c r="L66" s="9" t="s">
        <v>238</v>
      </c>
      <c r="M66" s="9" t="s">
        <v>232</v>
      </c>
      <c r="N66" s="4">
        <v>8987</v>
      </c>
      <c r="O66" s="4"/>
    </row>
    <row r="67" ht="15" customHeight="1" spans="1:15">
      <c r="A67" s="4">
        <v>3</v>
      </c>
      <c r="B67" s="8"/>
      <c r="C67" s="33" t="s">
        <v>243</v>
      </c>
      <c r="D67" s="4" t="s">
        <v>19</v>
      </c>
      <c r="E67" s="33" t="s">
        <v>244</v>
      </c>
      <c r="F67" s="9" t="s">
        <v>37</v>
      </c>
      <c r="G67" s="34" t="s">
        <v>245</v>
      </c>
      <c r="H67" s="34" t="s">
        <v>51</v>
      </c>
      <c r="I67" s="37" t="s">
        <v>24</v>
      </c>
      <c r="J67" s="4" t="s">
        <v>237</v>
      </c>
      <c r="K67" s="9" t="s">
        <v>26</v>
      </c>
      <c r="L67" s="9" t="s">
        <v>238</v>
      </c>
      <c r="M67" s="9" t="s">
        <v>232</v>
      </c>
      <c r="N67" s="4">
        <v>8987</v>
      </c>
      <c r="O67" s="4"/>
    </row>
    <row r="68" ht="15" customHeight="1" spans="1:15">
      <c r="A68" s="4">
        <v>4</v>
      </c>
      <c r="B68" s="8"/>
      <c r="C68" s="33" t="s">
        <v>243</v>
      </c>
      <c r="D68" s="4" t="s">
        <v>19</v>
      </c>
      <c r="E68" s="33" t="s">
        <v>246</v>
      </c>
      <c r="F68" s="9" t="s">
        <v>37</v>
      </c>
      <c r="G68" s="34" t="s">
        <v>247</v>
      </c>
      <c r="H68" s="34" t="s">
        <v>248</v>
      </c>
      <c r="I68" s="37" t="s">
        <v>24</v>
      </c>
      <c r="J68" s="4" t="s">
        <v>237</v>
      </c>
      <c r="K68" s="9" t="s">
        <v>26</v>
      </c>
      <c r="L68" s="9" t="s">
        <v>238</v>
      </c>
      <c r="M68" s="9" t="s">
        <v>232</v>
      </c>
      <c r="N68" s="4">
        <v>8987</v>
      </c>
      <c r="O68" s="4"/>
    </row>
    <row r="69" ht="15" customHeight="1" spans="1:15">
      <c r="A69" s="4">
        <v>5</v>
      </c>
      <c r="B69" s="8"/>
      <c r="C69" s="33" t="s">
        <v>243</v>
      </c>
      <c r="D69" s="4" t="s">
        <v>19</v>
      </c>
      <c r="E69" s="33" t="s">
        <v>249</v>
      </c>
      <c r="F69" s="9" t="s">
        <v>37</v>
      </c>
      <c r="G69" s="34" t="s">
        <v>245</v>
      </c>
      <c r="H69" s="34" t="s">
        <v>250</v>
      </c>
      <c r="I69" s="37" t="s">
        <v>24</v>
      </c>
      <c r="J69" s="4" t="s">
        <v>237</v>
      </c>
      <c r="K69" s="9" t="s">
        <v>26</v>
      </c>
      <c r="L69" s="9" t="s">
        <v>238</v>
      </c>
      <c r="M69" s="9" t="s">
        <v>232</v>
      </c>
      <c r="N69" s="4">
        <v>8987</v>
      </c>
      <c r="O69" s="4"/>
    </row>
    <row r="70" ht="15" customHeight="1" spans="1:15">
      <c r="A70" s="4">
        <v>6</v>
      </c>
      <c r="B70" s="8"/>
      <c r="C70" s="33" t="s">
        <v>251</v>
      </c>
      <c r="D70" s="4" t="s">
        <v>19</v>
      </c>
      <c r="E70" s="33" t="s">
        <v>252</v>
      </c>
      <c r="F70" s="9" t="s">
        <v>37</v>
      </c>
      <c r="G70" s="34" t="s">
        <v>253</v>
      </c>
      <c r="H70" s="34" t="s">
        <v>254</v>
      </c>
      <c r="I70" s="37" t="s">
        <v>24</v>
      </c>
      <c r="J70" s="4" t="s">
        <v>237</v>
      </c>
      <c r="K70" s="9" t="s">
        <v>26</v>
      </c>
      <c r="L70" s="9" t="s">
        <v>238</v>
      </c>
      <c r="M70" s="9" t="s">
        <v>232</v>
      </c>
      <c r="N70" s="4">
        <v>8987</v>
      </c>
      <c r="O70" s="4"/>
    </row>
    <row r="71" ht="15" customHeight="1" spans="1:15">
      <c r="A71" s="4">
        <v>7</v>
      </c>
      <c r="B71" s="8"/>
      <c r="C71" s="15" t="s">
        <v>255</v>
      </c>
      <c r="D71" s="4" t="s">
        <v>19</v>
      </c>
      <c r="E71" s="15" t="s">
        <v>256</v>
      </c>
      <c r="F71" s="4" t="s">
        <v>37</v>
      </c>
      <c r="G71" s="15" t="s">
        <v>257</v>
      </c>
      <c r="H71" s="33" t="s">
        <v>62</v>
      </c>
      <c r="I71" s="37" t="s">
        <v>24</v>
      </c>
      <c r="J71" s="4" t="s">
        <v>258</v>
      </c>
      <c r="K71" s="9" t="s">
        <v>26</v>
      </c>
      <c r="L71" s="9" t="s">
        <v>238</v>
      </c>
      <c r="M71" s="9" t="s">
        <v>232</v>
      </c>
      <c r="N71" s="4">
        <v>8987</v>
      </c>
      <c r="O71" s="4"/>
    </row>
    <row r="72" ht="15" customHeight="1" spans="1:15">
      <c r="A72" s="4">
        <v>8</v>
      </c>
      <c r="B72" s="8"/>
      <c r="C72" s="15" t="s">
        <v>243</v>
      </c>
      <c r="D72" s="4" t="s">
        <v>19</v>
      </c>
      <c r="E72" s="15" t="s">
        <v>259</v>
      </c>
      <c r="F72" s="9" t="s">
        <v>21</v>
      </c>
      <c r="G72" s="15" t="s">
        <v>260</v>
      </c>
      <c r="H72" s="33" t="s">
        <v>261</v>
      </c>
      <c r="I72" s="37" t="s">
        <v>24</v>
      </c>
      <c r="J72" s="4" t="s">
        <v>258</v>
      </c>
      <c r="K72" s="9" t="s">
        <v>26</v>
      </c>
      <c r="L72" s="9" t="s">
        <v>238</v>
      </c>
      <c r="M72" s="9" t="s">
        <v>232</v>
      </c>
      <c r="N72" s="4">
        <v>8987</v>
      </c>
      <c r="O72" s="4"/>
    </row>
    <row r="73" ht="15" customHeight="1" spans="1:15">
      <c r="A73" s="4">
        <v>9</v>
      </c>
      <c r="B73" s="8"/>
      <c r="C73" s="15" t="s">
        <v>262</v>
      </c>
      <c r="D73" s="4" t="s">
        <v>19</v>
      </c>
      <c r="E73" s="15" t="s">
        <v>263</v>
      </c>
      <c r="F73" s="9" t="s">
        <v>21</v>
      </c>
      <c r="G73" s="15" t="s">
        <v>264</v>
      </c>
      <c r="H73" s="33" t="s">
        <v>265</v>
      </c>
      <c r="I73" s="37" t="s">
        <v>24</v>
      </c>
      <c r="J73" s="4" t="s">
        <v>258</v>
      </c>
      <c r="K73" s="9" t="s">
        <v>26</v>
      </c>
      <c r="L73" s="9" t="s">
        <v>238</v>
      </c>
      <c r="M73" s="9" t="s">
        <v>232</v>
      </c>
      <c r="N73" s="4">
        <v>8987</v>
      </c>
      <c r="O73" s="4"/>
    </row>
    <row r="74" ht="15" customHeight="1" spans="1:15">
      <c r="A74" s="4">
        <v>10</v>
      </c>
      <c r="B74" s="8"/>
      <c r="C74" s="15" t="s">
        <v>266</v>
      </c>
      <c r="D74" s="4" t="s">
        <v>19</v>
      </c>
      <c r="E74" s="33" t="s">
        <v>267</v>
      </c>
      <c r="F74" s="16" t="s">
        <v>37</v>
      </c>
      <c r="G74" s="34" t="s">
        <v>245</v>
      </c>
      <c r="H74" s="34" t="s">
        <v>77</v>
      </c>
      <c r="I74" s="37" t="s">
        <v>24</v>
      </c>
      <c r="J74" s="4" t="s">
        <v>268</v>
      </c>
      <c r="K74" s="9" t="s">
        <v>26</v>
      </c>
      <c r="L74" s="9" t="s">
        <v>238</v>
      </c>
      <c r="M74" s="9" t="s">
        <v>232</v>
      </c>
      <c r="N74" s="4">
        <v>8987</v>
      </c>
      <c r="O74" s="4"/>
    </row>
    <row r="75" ht="15" customHeight="1" spans="1:15">
      <c r="A75" s="4">
        <v>11</v>
      </c>
      <c r="B75" s="8"/>
      <c r="C75" s="15" t="s">
        <v>266</v>
      </c>
      <c r="D75" s="4" t="s">
        <v>19</v>
      </c>
      <c r="E75" s="33" t="s">
        <v>269</v>
      </c>
      <c r="F75" s="16" t="s">
        <v>21</v>
      </c>
      <c r="G75" s="34" t="s">
        <v>270</v>
      </c>
      <c r="H75" s="34"/>
      <c r="I75" s="37" t="s">
        <v>24</v>
      </c>
      <c r="J75" s="4" t="s">
        <v>268</v>
      </c>
      <c r="K75" s="9" t="s">
        <v>85</v>
      </c>
      <c r="L75" s="9" t="s">
        <v>238</v>
      </c>
      <c r="M75" s="9" t="s">
        <v>232</v>
      </c>
      <c r="N75" s="4">
        <v>8987</v>
      </c>
      <c r="O75" s="4" t="s">
        <v>86</v>
      </c>
    </row>
    <row r="76" ht="15" customHeight="1" spans="1:15">
      <c r="A76" s="4">
        <v>12</v>
      </c>
      <c r="B76" s="8"/>
      <c r="C76" s="15" t="s">
        <v>271</v>
      </c>
      <c r="D76" s="4" t="s">
        <v>19</v>
      </c>
      <c r="E76" s="33" t="s">
        <v>272</v>
      </c>
      <c r="F76" s="16" t="s">
        <v>37</v>
      </c>
      <c r="G76" s="34" t="s">
        <v>257</v>
      </c>
      <c r="H76" s="34" t="s">
        <v>273</v>
      </c>
      <c r="I76" s="37" t="s">
        <v>24</v>
      </c>
      <c r="J76" s="4" t="s">
        <v>268</v>
      </c>
      <c r="K76" s="9" t="s">
        <v>26</v>
      </c>
      <c r="L76" s="9" t="s">
        <v>238</v>
      </c>
      <c r="M76" s="9" t="s">
        <v>232</v>
      </c>
      <c r="N76" s="4">
        <v>8987</v>
      </c>
      <c r="O76" s="4"/>
    </row>
    <row r="77" ht="15" customHeight="1" spans="1:15">
      <c r="A77" s="4">
        <v>13</v>
      </c>
      <c r="B77" s="11"/>
      <c r="C77" s="15" t="s">
        <v>274</v>
      </c>
      <c r="D77" s="4" t="s">
        <v>19</v>
      </c>
      <c r="E77" s="33" t="s">
        <v>275</v>
      </c>
      <c r="F77" s="16" t="s">
        <v>37</v>
      </c>
      <c r="G77" s="34" t="s">
        <v>276</v>
      </c>
      <c r="H77" s="34" t="s">
        <v>248</v>
      </c>
      <c r="I77" s="37" t="s">
        <v>24</v>
      </c>
      <c r="J77" s="4" t="s">
        <v>268</v>
      </c>
      <c r="K77" s="9" t="s">
        <v>26</v>
      </c>
      <c r="L77" s="9" t="s">
        <v>238</v>
      </c>
      <c r="M77" s="9" t="s">
        <v>232</v>
      </c>
      <c r="N77" s="4">
        <v>8987</v>
      </c>
      <c r="O77" s="4"/>
    </row>
    <row r="78" ht="15" customHeight="1" spans="1:15">
      <c r="A78" s="12" t="s">
        <v>52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38"/>
      <c r="N78" s="39">
        <f>SUM(N65:N77)</f>
        <v>116831</v>
      </c>
      <c r="O78" s="39"/>
    </row>
    <row r="79" ht="15" customHeight="1" spans="1:15">
      <c r="A79" s="4">
        <v>1</v>
      </c>
      <c r="B79" s="5" t="s">
        <v>277</v>
      </c>
      <c r="C79" s="4" t="s">
        <v>278</v>
      </c>
      <c r="D79" s="4" t="s">
        <v>19</v>
      </c>
      <c r="E79" s="4" t="s">
        <v>279</v>
      </c>
      <c r="F79" s="4" t="s">
        <v>37</v>
      </c>
      <c r="G79" s="4" t="s">
        <v>280</v>
      </c>
      <c r="H79" s="4" t="s">
        <v>153</v>
      </c>
      <c r="I79" s="58" t="s">
        <v>24</v>
      </c>
      <c r="J79" s="4" t="s">
        <v>281</v>
      </c>
      <c r="K79" s="9" t="s">
        <v>26</v>
      </c>
      <c r="L79" s="4">
        <v>4</v>
      </c>
      <c r="M79" s="9">
        <v>1810</v>
      </c>
      <c r="N79" s="4">
        <v>7240</v>
      </c>
      <c r="O79" s="4"/>
    </row>
    <row r="80" ht="15" customHeight="1" spans="1:15">
      <c r="A80" s="4">
        <v>2</v>
      </c>
      <c r="B80" s="8"/>
      <c r="C80" s="4" t="s">
        <v>278</v>
      </c>
      <c r="D80" s="4" t="s">
        <v>19</v>
      </c>
      <c r="E80" s="4" t="s">
        <v>282</v>
      </c>
      <c r="F80" s="4" t="s">
        <v>37</v>
      </c>
      <c r="G80" s="4" t="s">
        <v>283</v>
      </c>
      <c r="H80" s="4" t="s">
        <v>284</v>
      </c>
      <c r="I80" s="58" t="s">
        <v>24</v>
      </c>
      <c r="J80" s="4" t="s">
        <v>281</v>
      </c>
      <c r="K80" s="9" t="s">
        <v>26</v>
      </c>
      <c r="L80" s="4">
        <v>4</v>
      </c>
      <c r="M80" s="9">
        <v>1810</v>
      </c>
      <c r="N80" s="4">
        <v>7240</v>
      </c>
      <c r="O80" s="4"/>
    </row>
    <row r="81" ht="15" customHeight="1" spans="1:15">
      <c r="A81" s="4">
        <v>3</v>
      </c>
      <c r="B81" s="8"/>
      <c r="C81" s="4" t="s">
        <v>285</v>
      </c>
      <c r="D81" s="4" t="s">
        <v>19</v>
      </c>
      <c r="E81" s="4" t="s">
        <v>286</v>
      </c>
      <c r="F81" s="4" t="s">
        <v>37</v>
      </c>
      <c r="G81" s="10" t="s">
        <v>287</v>
      </c>
      <c r="H81" s="4" t="s">
        <v>288</v>
      </c>
      <c r="I81" s="58" t="s">
        <v>24</v>
      </c>
      <c r="J81" s="4" t="s">
        <v>281</v>
      </c>
      <c r="K81" s="9" t="s">
        <v>26</v>
      </c>
      <c r="L81" s="4">
        <v>4</v>
      </c>
      <c r="M81" s="9">
        <v>1810</v>
      </c>
      <c r="N81" s="4">
        <v>7240</v>
      </c>
      <c r="O81" s="4"/>
    </row>
    <row r="82" ht="15" customHeight="1" spans="1:15">
      <c r="A82" s="4">
        <v>4</v>
      </c>
      <c r="B82" s="8"/>
      <c r="C82" s="4" t="s">
        <v>289</v>
      </c>
      <c r="D82" s="4" t="s">
        <v>19</v>
      </c>
      <c r="E82" s="4" t="s">
        <v>290</v>
      </c>
      <c r="F82" s="4" t="s">
        <v>21</v>
      </c>
      <c r="G82" s="4" t="s">
        <v>291</v>
      </c>
      <c r="H82" s="4" t="s">
        <v>292</v>
      </c>
      <c r="I82" s="58" t="s">
        <v>24</v>
      </c>
      <c r="J82" s="4" t="s">
        <v>281</v>
      </c>
      <c r="K82" s="9" t="s">
        <v>26</v>
      </c>
      <c r="L82" s="4">
        <v>4</v>
      </c>
      <c r="M82" s="9">
        <v>1810</v>
      </c>
      <c r="N82" s="4">
        <v>7240</v>
      </c>
      <c r="O82" s="4"/>
    </row>
    <row r="83" ht="15" customHeight="1" spans="1:15">
      <c r="A83" s="19">
        <v>5</v>
      </c>
      <c r="B83" s="8"/>
      <c r="C83" s="19" t="s">
        <v>293</v>
      </c>
      <c r="D83" s="19" t="s">
        <v>19</v>
      </c>
      <c r="E83" s="19" t="s">
        <v>294</v>
      </c>
      <c r="F83" s="19" t="s">
        <v>21</v>
      </c>
      <c r="G83" s="19" t="s">
        <v>295</v>
      </c>
      <c r="H83" s="19" t="s">
        <v>30</v>
      </c>
      <c r="I83" s="56" t="s">
        <v>24</v>
      </c>
      <c r="J83" s="19" t="s">
        <v>281</v>
      </c>
      <c r="K83" s="20" t="s">
        <v>26</v>
      </c>
      <c r="L83" s="19">
        <v>4</v>
      </c>
      <c r="M83" s="20">
        <v>1810</v>
      </c>
      <c r="N83" s="19">
        <v>7240</v>
      </c>
      <c r="O83" s="19"/>
    </row>
    <row r="84" ht="15" customHeight="1" spans="1:15">
      <c r="A84" s="4">
        <v>6</v>
      </c>
      <c r="B84" s="8"/>
      <c r="C84" s="4" t="s">
        <v>296</v>
      </c>
      <c r="D84" s="4" t="s">
        <v>19</v>
      </c>
      <c r="E84" s="4" t="s">
        <v>297</v>
      </c>
      <c r="F84" s="4" t="s">
        <v>37</v>
      </c>
      <c r="G84" s="4" t="s">
        <v>298</v>
      </c>
      <c r="H84" s="4" t="s">
        <v>118</v>
      </c>
      <c r="I84" s="58" t="s">
        <v>24</v>
      </c>
      <c r="J84" s="4" t="s">
        <v>281</v>
      </c>
      <c r="K84" s="9" t="s">
        <v>26</v>
      </c>
      <c r="L84" s="4">
        <v>4</v>
      </c>
      <c r="M84" s="9">
        <v>1810</v>
      </c>
      <c r="N84" s="4">
        <v>7240</v>
      </c>
      <c r="O84" s="4"/>
    </row>
    <row r="85" ht="15" customHeight="1" spans="1:15">
      <c r="A85" s="4">
        <v>7</v>
      </c>
      <c r="B85" s="8"/>
      <c r="C85" s="4" t="s">
        <v>299</v>
      </c>
      <c r="D85" s="4" t="s">
        <v>19</v>
      </c>
      <c r="E85" s="4" t="s">
        <v>300</v>
      </c>
      <c r="F85" s="4" t="s">
        <v>37</v>
      </c>
      <c r="G85" s="4" t="s">
        <v>301</v>
      </c>
      <c r="H85" s="4" t="s">
        <v>302</v>
      </c>
      <c r="I85" s="58" t="s">
        <v>24</v>
      </c>
      <c r="J85" s="4" t="s">
        <v>281</v>
      </c>
      <c r="K85" s="9" t="s">
        <v>26</v>
      </c>
      <c r="L85" s="4">
        <v>4</v>
      </c>
      <c r="M85" s="9">
        <v>1810</v>
      </c>
      <c r="N85" s="4">
        <v>7240</v>
      </c>
      <c r="O85" s="4"/>
    </row>
    <row r="86" ht="15" customHeight="1" spans="1:15">
      <c r="A86" s="4">
        <v>8</v>
      </c>
      <c r="B86" s="8"/>
      <c r="C86" s="4" t="s">
        <v>299</v>
      </c>
      <c r="D86" s="4" t="s">
        <v>19</v>
      </c>
      <c r="E86" s="4" t="s">
        <v>303</v>
      </c>
      <c r="F86" s="4" t="s">
        <v>37</v>
      </c>
      <c r="G86" s="4" t="s">
        <v>304</v>
      </c>
      <c r="H86" s="4" t="s">
        <v>39</v>
      </c>
      <c r="I86" s="58" t="s">
        <v>24</v>
      </c>
      <c r="J86" s="4" t="s">
        <v>281</v>
      </c>
      <c r="K86" s="9" t="s">
        <v>26</v>
      </c>
      <c r="L86" s="4">
        <v>4</v>
      </c>
      <c r="M86" s="9">
        <v>1810</v>
      </c>
      <c r="N86" s="4">
        <v>7240</v>
      </c>
      <c r="O86" s="4"/>
    </row>
    <row r="87" ht="15" customHeight="1" spans="1:15">
      <c r="A87" s="4">
        <v>9</v>
      </c>
      <c r="B87" s="8"/>
      <c r="C87" s="4" t="s">
        <v>305</v>
      </c>
      <c r="D87" s="4" t="s">
        <v>19</v>
      </c>
      <c r="E87" s="4" t="s">
        <v>306</v>
      </c>
      <c r="F87" s="4" t="s">
        <v>37</v>
      </c>
      <c r="G87" s="4" t="s">
        <v>298</v>
      </c>
      <c r="H87" s="4" t="s">
        <v>307</v>
      </c>
      <c r="I87" s="58" t="s">
        <v>24</v>
      </c>
      <c r="J87" s="4" t="s">
        <v>281</v>
      </c>
      <c r="K87" s="9" t="s">
        <v>26</v>
      </c>
      <c r="L87" s="4">
        <v>4</v>
      </c>
      <c r="M87" s="9">
        <v>1810</v>
      </c>
      <c r="N87" s="4">
        <v>7240</v>
      </c>
      <c r="O87" s="4"/>
    </row>
    <row r="88" ht="15" customHeight="1" spans="1:15">
      <c r="A88" s="4">
        <v>10</v>
      </c>
      <c r="B88" s="8"/>
      <c r="C88" s="4" t="s">
        <v>305</v>
      </c>
      <c r="D88" s="4" t="s">
        <v>19</v>
      </c>
      <c r="E88" s="4" t="s">
        <v>308</v>
      </c>
      <c r="F88" s="4" t="s">
        <v>37</v>
      </c>
      <c r="G88" s="4" t="s">
        <v>309</v>
      </c>
      <c r="H88" s="4" t="s">
        <v>310</v>
      </c>
      <c r="I88" s="58" t="s">
        <v>24</v>
      </c>
      <c r="J88" s="4" t="s">
        <v>281</v>
      </c>
      <c r="K88" s="9" t="s">
        <v>26</v>
      </c>
      <c r="L88" s="4">
        <v>4</v>
      </c>
      <c r="M88" s="9">
        <v>1810</v>
      </c>
      <c r="N88" s="4">
        <v>7240</v>
      </c>
      <c r="O88" s="4"/>
    </row>
    <row r="89" ht="15" customHeight="1" spans="1:15">
      <c r="A89" s="4">
        <v>11</v>
      </c>
      <c r="B89" s="8"/>
      <c r="C89" s="4" t="s">
        <v>311</v>
      </c>
      <c r="D89" s="4" t="s">
        <v>19</v>
      </c>
      <c r="E89" s="4" t="s">
        <v>312</v>
      </c>
      <c r="F89" s="4" t="s">
        <v>37</v>
      </c>
      <c r="G89" s="10" t="s">
        <v>309</v>
      </c>
      <c r="H89" s="4" t="s">
        <v>164</v>
      </c>
      <c r="I89" s="58" t="s">
        <v>24</v>
      </c>
      <c r="J89" s="4" t="s">
        <v>281</v>
      </c>
      <c r="K89" s="9" t="s">
        <v>26</v>
      </c>
      <c r="L89" s="4">
        <v>4</v>
      </c>
      <c r="M89" s="9">
        <v>1810</v>
      </c>
      <c r="N89" s="4">
        <v>7240</v>
      </c>
      <c r="O89" s="4"/>
    </row>
    <row r="90" ht="15" customHeight="1" spans="1:15">
      <c r="A90" s="4">
        <v>12</v>
      </c>
      <c r="B90" s="11"/>
      <c r="C90" s="4" t="s">
        <v>311</v>
      </c>
      <c r="D90" s="4" t="s">
        <v>19</v>
      </c>
      <c r="E90" s="4" t="s">
        <v>313</v>
      </c>
      <c r="F90" s="4" t="s">
        <v>37</v>
      </c>
      <c r="G90" s="10" t="s">
        <v>298</v>
      </c>
      <c r="H90" s="4" t="s">
        <v>314</v>
      </c>
      <c r="I90" s="58" t="s">
        <v>24</v>
      </c>
      <c r="J90" s="4" t="s">
        <v>281</v>
      </c>
      <c r="K90" s="9" t="s">
        <v>26</v>
      </c>
      <c r="L90" s="4">
        <v>4</v>
      </c>
      <c r="M90" s="9">
        <v>1810</v>
      </c>
      <c r="N90" s="4">
        <v>7240</v>
      </c>
      <c r="O90" s="4"/>
    </row>
    <row r="91" ht="15" customHeight="1" spans="1:15">
      <c r="A91" s="12" t="s">
        <v>52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38"/>
      <c r="N91" s="39">
        <f>SUM(N79:N90)</f>
        <v>86880</v>
      </c>
      <c r="O91" s="39"/>
    </row>
    <row r="92" ht="15" customHeight="1" spans="1:15">
      <c r="A92" s="4">
        <v>1</v>
      </c>
      <c r="B92" s="5" t="s">
        <v>315</v>
      </c>
      <c r="C92" s="54" t="s">
        <v>316</v>
      </c>
      <c r="D92" s="54" t="s">
        <v>19</v>
      </c>
      <c r="E92" s="55" t="s">
        <v>317</v>
      </c>
      <c r="F92" s="15" t="s">
        <v>37</v>
      </c>
      <c r="G92" s="46" t="s">
        <v>318</v>
      </c>
      <c r="H92" s="15" t="s">
        <v>135</v>
      </c>
      <c r="I92" s="58" t="s">
        <v>24</v>
      </c>
      <c r="J92" s="46" t="s">
        <v>319</v>
      </c>
      <c r="K92" s="54" t="s">
        <v>26</v>
      </c>
      <c r="L92" s="54">
        <v>2</v>
      </c>
      <c r="M92" s="34">
        <v>1810</v>
      </c>
      <c r="N92" s="54">
        <v>3620</v>
      </c>
      <c r="O92" s="54"/>
    </row>
    <row r="93" ht="15" customHeight="1" spans="1:15">
      <c r="A93" s="4">
        <v>2</v>
      </c>
      <c r="B93" s="8"/>
      <c r="C93" s="54" t="s">
        <v>320</v>
      </c>
      <c r="D93" s="54" t="s">
        <v>19</v>
      </c>
      <c r="E93" s="55" t="s">
        <v>321</v>
      </c>
      <c r="F93" s="15" t="s">
        <v>21</v>
      </c>
      <c r="G93" s="15" t="s">
        <v>322</v>
      </c>
      <c r="H93" s="15" t="s">
        <v>323</v>
      </c>
      <c r="I93" s="58" t="s">
        <v>24</v>
      </c>
      <c r="J93" s="46" t="s">
        <v>319</v>
      </c>
      <c r="K93" s="54" t="s">
        <v>26</v>
      </c>
      <c r="L93" s="54">
        <v>2</v>
      </c>
      <c r="M93" s="34">
        <v>1810</v>
      </c>
      <c r="N93" s="54">
        <v>3620</v>
      </c>
      <c r="O93" s="54"/>
    </row>
    <row r="94" ht="15" customHeight="1" spans="1:15">
      <c r="A94" s="4">
        <v>3</v>
      </c>
      <c r="B94" s="11"/>
      <c r="C94" s="54" t="s">
        <v>316</v>
      </c>
      <c r="D94" s="54" t="s">
        <v>19</v>
      </c>
      <c r="E94" s="55" t="s">
        <v>324</v>
      </c>
      <c r="F94" s="15" t="s">
        <v>37</v>
      </c>
      <c r="G94" s="15" t="s">
        <v>325</v>
      </c>
      <c r="H94" s="15" t="s">
        <v>161</v>
      </c>
      <c r="I94" s="58" t="s">
        <v>24</v>
      </c>
      <c r="J94" s="46" t="s">
        <v>319</v>
      </c>
      <c r="K94" s="54" t="s">
        <v>26</v>
      </c>
      <c r="L94" s="54">
        <v>2</v>
      </c>
      <c r="M94" s="34">
        <v>1810</v>
      </c>
      <c r="N94" s="54">
        <v>3620</v>
      </c>
      <c r="O94" s="54"/>
    </row>
    <row r="95" ht="15" customHeight="1" spans="1:15">
      <c r="A95" s="12" t="s">
        <v>52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38"/>
      <c r="N95" s="39">
        <f>SUM(N92:N94)</f>
        <v>10860</v>
      </c>
      <c r="O95" s="39"/>
    </row>
    <row r="96" ht="15" customHeight="1" spans="1:15">
      <c r="A96" s="4">
        <v>1</v>
      </c>
      <c r="B96" s="5" t="s">
        <v>326</v>
      </c>
      <c r="C96" s="4" t="s">
        <v>327</v>
      </c>
      <c r="D96" s="4" t="s">
        <v>19</v>
      </c>
      <c r="E96" s="4" t="s">
        <v>328</v>
      </c>
      <c r="F96" s="4" t="s">
        <v>37</v>
      </c>
      <c r="G96" s="4" t="s">
        <v>329</v>
      </c>
      <c r="H96" s="4" t="s">
        <v>330</v>
      </c>
      <c r="I96" s="58" t="s">
        <v>24</v>
      </c>
      <c r="J96" s="4" t="s">
        <v>331</v>
      </c>
      <c r="K96" s="4" t="s">
        <v>26</v>
      </c>
      <c r="L96" s="4">
        <v>5</v>
      </c>
      <c r="M96" s="4">
        <v>1810</v>
      </c>
      <c r="N96" s="4">
        <v>9050</v>
      </c>
      <c r="O96" s="4"/>
    </row>
    <row r="97" ht="15" customHeight="1" spans="1:15">
      <c r="A97" s="4">
        <v>2</v>
      </c>
      <c r="B97" s="8"/>
      <c r="C97" s="4" t="s">
        <v>332</v>
      </c>
      <c r="D97" s="4" t="s">
        <v>19</v>
      </c>
      <c r="E97" s="4" t="s">
        <v>333</v>
      </c>
      <c r="F97" s="4" t="s">
        <v>37</v>
      </c>
      <c r="G97" s="4" t="s">
        <v>334</v>
      </c>
      <c r="H97" s="4" t="s">
        <v>314</v>
      </c>
      <c r="I97" s="58" t="s">
        <v>24</v>
      </c>
      <c r="J97" s="4" t="s">
        <v>331</v>
      </c>
      <c r="K97" s="4" t="s">
        <v>26</v>
      </c>
      <c r="L97" s="4">
        <v>5</v>
      </c>
      <c r="M97" s="4">
        <v>1810</v>
      </c>
      <c r="N97" s="4">
        <v>9050</v>
      </c>
      <c r="O97" s="4"/>
    </row>
    <row r="98" ht="15" customHeight="1" spans="1:15">
      <c r="A98" s="4">
        <v>3</v>
      </c>
      <c r="B98" s="11"/>
      <c r="C98" s="4" t="s">
        <v>335</v>
      </c>
      <c r="D98" s="4" t="s">
        <v>19</v>
      </c>
      <c r="E98" s="4" t="s">
        <v>336</v>
      </c>
      <c r="F98" s="4" t="s">
        <v>37</v>
      </c>
      <c r="G98" s="4" t="s">
        <v>337</v>
      </c>
      <c r="H98" s="4" t="s">
        <v>338</v>
      </c>
      <c r="I98" s="58" t="s">
        <v>24</v>
      </c>
      <c r="J98" s="4" t="s">
        <v>331</v>
      </c>
      <c r="K98" s="4" t="s">
        <v>26</v>
      </c>
      <c r="L98" s="4">
        <v>5</v>
      </c>
      <c r="M98" s="4">
        <v>1810</v>
      </c>
      <c r="N98" s="4">
        <v>9050</v>
      </c>
      <c r="O98" s="4"/>
    </row>
    <row r="99" ht="15" customHeight="1" spans="1:15">
      <c r="A99" s="12" t="s">
        <v>52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38"/>
      <c r="N99" s="39">
        <f>SUM(N96:N98)</f>
        <v>27150</v>
      </c>
      <c r="O99" s="39"/>
    </row>
    <row r="100" ht="15" customHeight="1" spans="1:15">
      <c r="A100" s="19">
        <v>1</v>
      </c>
      <c r="B100" s="5" t="s">
        <v>339</v>
      </c>
      <c r="C100" s="20" t="s">
        <v>340</v>
      </c>
      <c r="D100" s="20" t="s">
        <v>341</v>
      </c>
      <c r="E100" s="20" t="s">
        <v>342</v>
      </c>
      <c r="F100" s="20" t="s">
        <v>37</v>
      </c>
      <c r="G100" s="56" t="s">
        <v>343</v>
      </c>
      <c r="H100" s="57" t="s">
        <v>344</v>
      </c>
      <c r="I100" s="58" t="s">
        <v>24</v>
      </c>
      <c r="J100" s="68" t="s">
        <v>345</v>
      </c>
      <c r="K100" s="19" t="s">
        <v>26</v>
      </c>
      <c r="L100" s="19">
        <v>6</v>
      </c>
      <c r="M100" s="19">
        <v>1810</v>
      </c>
      <c r="N100" s="69">
        <f t="shared" ref="N100:N106" si="0">L100*M100</f>
        <v>10860</v>
      </c>
      <c r="O100" s="69"/>
    </row>
    <row r="101" ht="15" customHeight="1" spans="1:15">
      <c r="A101" s="4">
        <v>2</v>
      </c>
      <c r="B101" s="8"/>
      <c r="C101" s="9" t="s">
        <v>340</v>
      </c>
      <c r="D101" s="9" t="s">
        <v>341</v>
      </c>
      <c r="E101" s="9" t="s">
        <v>346</v>
      </c>
      <c r="F101" s="9" t="s">
        <v>21</v>
      </c>
      <c r="G101" s="58" t="s">
        <v>347</v>
      </c>
      <c r="H101" s="10" t="s">
        <v>348</v>
      </c>
      <c r="I101" s="58" t="s">
        <v>24</v>
      </c>
      <c r="J101" s="70" t="s">
        <v>345</v>
      </c>
      <c r="K101" s="4" t="s">
        <v>26</v>
      </c>
      <c r="L101" s="4">
        <v>6</v>
      </c>
      <c r="M101" s="4">
        <v>1810</v>
      </c>
      <c r="N101" s="71">
        <f t="shared" si="0"/>
        <v>10860</v>
      </c>
      <c r="O101" s="71"/>
    </row>
    <row r="102" ht="15" customHeight="1" spans="1:15">
      <c r="A102" s="4">
        <v>3</v>
      </c>
      <c r="B102" s="8"/>
      <c r="C102" s="9" t="s">
        <v>340</v>
      </c>
      <c r="D102" s="9" t="s">
        <v>349</v>
      </c>
      <c r="E102" s="58" t="s">
        <v>350</v>
      </c>
      <c r="F102" s="58" t="s">
        <v>21</v>
      </c>
      <c r="G102" s="58" t="s">
        <v>351</v>
      </c>
      <c r="H102" s="10" t="s">
        <v>115</v>
      </c>
      <c r="I102" s="58" t="s">
        <v>24</v>
      </c>
      <c r="J102" s="70" t="s">
        <v>352</v>
      </c>
      <c r="K102" s="4" t="s">
        <v>26</v>
      </c>
      <c r="L102" s="4">
        <v>1</v>
      </c>
      <c r="M102" s="4">
        <v>1810</v>
      </c>
      <c r="N102" s="71">
        <f t="shared" si="0"/>
        <v>1810</v>
      </c>
      <c r="O102" s="71"/>
    </row>
    <row r="103" ht="15" customHeight="1" spans="1:15">
      <c r="A103" s="4">
        <v>4</v>
      </c>
      <c r="B103" s="8"/>
      <c r="C103" s="9" t="s">
        <v>340</v>
      </c>
      <c r="D103" s="9" t="s">
        <v>19</v>
      </c>
      <c r="E103" s="58" t="s">
        <v>353</v>
      </c>
      <c r="F103" s="58" t="s">
        <v>37</v>
      </c>
      <c r="G103" s="58" t="s">
        <v>354</v>
      </c>
      <c r="H103" s="10"/>
      <c r="I103" s="58" t="s">
        <v>24</v>
      </c>
      <c r="J103" s="70" t="s">
        <v>352</v>
      </c>
      <c r="K103" s="4" t="s">
        <v>85</v>
      </c>
      <c r="L103" s="4">
        <v>1</v>
      </c>
      <c r="M103" s="4">
        <v>1810</v>
      </c>
      <c r="N103" s="71">
        <f t="shared" si="0"/>
        <v>1810</v>
      </c>
      <c r="O103" s="71" t="s">
        <v>86</v>
      </c>
    </row>
    <row r="104" ht="15" customHeight="1" spans="1:15">
      <c r="A104" s="4">
        <v>5</v>
      </c>
      <c r="B104" s="8"/>
      <c r="C104" s="9" t="s">
        <v>340</v>
      </c>
      <c r="D104" s="9" t="s">
        <v>349</v>
      </c>
      <c r="E104" s="58" t="s">
        <v>355</v>
      </c>
      <c r="F104" s="58" t="s">
        <v>37</v>
      </c>
      <c r="G104" s="58" t="s">
        <v>356</v>
      </c>
      <c r="H104" s="10" t="s">
        <v>96</v>
      </c>
      <c r="I104" s="58" t="s">
        <v>24</v>
      </c>
      <c r="J104" s="70" t="s">
        <v>352</v>
      </c>
      <c r="K104" s="4" t="s">
        <v>26</v>
      </c>
      <c r="L104" s="4">
        <v>1</v>
      </c>
      <c r="M104" s="4">
        <v>1810</v>
      </c>
      <c r="N104" s="71">
        <f t="shared" si="0"/>
        <v>1810</v>
      </c>
      <c r="O104" s="71"/>
    </row>
    <row r="105" ht="15" customHeight="1" spans="1:15">
      <c r="A105" s="4">
        <v>6</v>
      </c>
      <c r="B105" s="8"/>
      <c r="C105" s="9" t="s">
        <v>340</v>
      </c>
      <c r="D105" s="9" t="s">
        <v>341</v>
      </c>
      <c r="E105" s="58" t="s">
        <v>357</v>
      </c>
      <c r="F105" s="58" t="s">
        <v>37</v>
      </c>
      <c r="G105" s="58" t="s">
        <v>358</v>
      </c>
      <c r="H105" s="10" t="s">
        <v>112</v>
      </c>
      <c r="I105" s="58" t="s">
        <v>24</v>
      </c>
      <c r="J105" s="70" t="s">
        <v>352</v>
      </c>
      <c r="K105" s="4" t="s">
        <v>26</v>
      </c>
      <c r="L105" s="4">
        <v>1</v>
      </c>
      <c r="M105" s="4">
        <v>1810</v>
      </c>
      <c r="N105" s="71">
        <f t="shared" si="0"/>
        <v>1810</v>
      </c>
      <c r="O105" s="71"/>
    </row>
    <row r="106" ht="15" customHeight="1" spans="1:15">
      <c r="A106" s="4">
        <v>7</v>
      </c>
      <c r="B106" s="11"/>
      <c r="C106" s="9" t="s">
        <v>340</v>
      </c>
      <c r="D106" s="9" t="s">
        <v>341</v>
      </c>
      <c r="E106" s="58" t="s">
        <v>359</v>
      </c>
      <c r="F106" s="58" t="s">
        <v>37</v>
      </c>
      <c r="G106" s="58" t="s">
        <v>360</v>
      </c>
      <c r="H106" s="10" t="s">
        <v>284</v>
      </c>
      <c r="I106" s="58" t="s">
        <v>24</v>
      </c>
      <c r="J106" s="70" t="s">
        <v>352</v>
      </c>
      <c r="K106" s="4" t="s">
        <v>26</v>
      </c>
      <c r="L106" s="4">
        <v>1</v>
      </c>
      <c r="M106" s="4">
        <v>1810</v>
      </c>
      <c r="N106" s="71">
        <f t="shared" si="0"/>
        <v>1810</v>
      </c>
      <c r="O106" s="71"/>
    </row>
    <row r="107" ht="15" customHeight="1" spans="1:15">
      <c r="A107" s="12" t="s">
        <v>52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38"/>
      <c r="N107" s="39">
        <f>SUM(N100:N106)</f>
        <v>30770</v>
      </c>
      <c r="O107" s="39"/>
    </row>
    <row r="108" ht="15" customHeight="1" spans="1:15">
      <c r="A108" s="4">
        <v>1</v>
      </c>
      <c r="B108" s="5" t="s">
        <v>361</v>
      </c>
      <c r="C108" s="58" t="s">
        <v>362</v>
      </c>
      <c r="D108" s="20" t="s">
        <v>19</v>
      </c>
      <c r="E108" s="20" t="s">
        <v>363</v>
      </c>
      <c r="F108" s="20" t="s">
        <v>37</v>
      </c>
      <c r="G108" s="20" t="s">
        <v>364</v>
      </c>
      <c r="H108" s="20" t="s">
        <v>187</v>
      </c>
      <c r="I108" s="58" t="s">
        <v>24</v>
      </c>
      <c r="J108" s="20" t="s">
        <v>365</v>
      </c>
      <c r="K108" s="16" t="s">
        <v>26</v>
      </c>
      <c r="L108" s="33">
        <v>6</v>
      </c>
      <c r="M108" s="33">
        <v>1810</v>
      </c>
      <c r="N108" s="33">
        <v>10860</v>
      </c>
      <c r="O108" s="33"/>
    </row>
    <row r="109" ht="15" customHeight="1" spans="1:15">
      <c r="A109" s="4">
        <v>2</v>
      </c>
      <c r="B109" s="8"/>
      <c r="C109" s="58" t="s">
        <v>362</v>
      </c>
      <c r="D109" s="20" t="s">
        <v>19</v>
      </c>
      <c r="E109" s="20" t="s">
        <v>366</v>
      </c>
      <c r="F109" s="20" t="s">
        <v>21</v>
      </c>
      <c r="G109" s="20" t="s">
        <v>367</v>
      </c>
      <c r="H109" s="20"/>
      <c r="I109" s="58" t="s">
        <v>24</v>
      </c>
      <c r="J109" s="20" t="s">
        <v>365</v>
      </c>
      <c r="K109" s="16" t="s">
        <v>85</v>
      </c>
      <c r="L109" s="33">
        <v>6</v>
      </c>
      <c r="M109" s="33">
        <v>1810</v>
      </c>
      <c r="N109" s="33">
        <v>10860</v>
      </c>
      <c r="O109" s="72" t="s">
        <v>86</v>
      </c>
    </row>
    <row r="110" ht="15" customHeight="1" spans="1:15">
      <c r="A110" s="4">
        <v>3</v>
      </c>
      <c r="B110" s="8"/>
      <c r="C110" s="58" t="s">
        <v>368</v>
      </c>
      <c r="D110" s="20" t="s">
        <v>19</v>
      </c>
      <c r="E110" s="20" t="s">
        <v>369</v>
      </c>
      <c r="F110" s="20" t="s">
        <v>37</v>
      </c>
      <c r="G110" s="20" t="s">
        <v>370</v>
      </c>
      <c r="H110" s="20" t="s">
        <v>68</v>
      </c>
      <c r="I110" s="58" t="s">
        <v>24</v>
      </c>
      <c r="J110" s="20" t="s">
        <v>365</v>
      </c>
      <c r="K110" s="16" t="s">
        <v>26</v>
      </c>
      <c r="L110" s="33">
        <v>6</v>
      </c>
      <c r="M110" s="33">
        <v>1810</v>
      </c>
      <c r="N110" s="33">
        <v>10860</v>
      </c>
      <c r="O110" s="33"/>
    </row>
    <row r="111" ht="15" customHeight="1" spans="1:15">
      <c r="A111" s="4">
        <v>4</v>
      </c>
      <c r="B111" s="8"/>
      <c r="C111" s="58" t="s">
        <v>368</v>
      </c>
      <c r="D111" s="20" t="s">
        <v>19</v>
      </c>
      <c r="E111" s="20" t="s">
        <v>371</v>
      </c>
      <c r="F111" s="20" t="s">
        <v>37</v>
      </c>
      <c r="G111" s="20" t="s">
        <v>372</v>
      </c>
      <c r="H111" s="20" t="s">
        <v>373</v>
      </c>
      <c r="I111" s="58" t="s">
        <v>24</v>
      </c>
      <c r="J111" s="20" t="s">
        <v>365</v>
      </c>
      <c r="K111" s="16" t="s">
        <v>26</v>
      </c>
      <c r="L111" s="33">
        <v>6</v>
      </c>
      <c r="M111" s="33">
        <v>1810</v>
      </c>
      <c r="N111" s="33">
        <v>10860</v>
      </c>
      <c r="O111" s="33"/>
    </row>
    <row r="112" ht="15" customHeight="1" spans="1:15">
      <c r="A112" s="19">
        <v>5</v>
      </c>
      <c r="B112" s="8"/>
      <c r="C112" s="58" t="s">
        <v>374</v>
      </c>
      <c r="D112" s="20" t="s">
        <v>19</v>
      </c>
      <c r="E112" s="20" t="s">
        <v>375</v>
      </c>
      <c r="F112" s="20" t="s">
        <v>37</v>
      </c>
      <c r="G112" s="20" t="s">
        <v>376</v>
      </c>
      <c r="H112" s="20" t="s">
        <v>377</v>
      </c>
      <c r="I112" s="58" t="s">
        <v>91</v>
      </c>
      <c r="J112" s="20" t="s">
        <v>365</v>
      </c>
      <c r="K112" s="20" t="s">
        <v>26</v>
      </c>
      <c r="L112" s="19">
        <v>6</v>
      </c>
      <c r="M112" s="19">
        <v>1810</v>
      </c>
      <c r="N112" s="19">
        <v>10860</v>
      </c>
      <c r="O112" s="19" t="s">
        <v>378</v>
      </c>
    </row>
    <row r="113" ht="15" customHeight="1" spans="1:15">
      <c r="A113" s="4">
        <v>6</v>
      </c>
      <c r="B113" s="8"/>
      <c r="C113" s="58" t="s">
        <v>379</v>
      </c>
      <c r="D113" s="20" t="s">
        <v>19</v>
      </c>
      <c r="E113" s="20" t="s">
        <v>380</v>
      </c>
      <c r="F113" s="20" t="s">
        <v>37</v>
      </c>
      <c r="G113" s="20" t="s">
        <v>370</v>
      </c>
      <c r="H113" s="20"/>
      <c r="I113" s="58" t="s">
        <v>24</v>
      </c>
      <c r="J113" s="20" t="s">
        <v>365</v>
      </c>
      <c r="K113" s="16" t="s">
        <v>85</v>
      </c>
      <c r="L113" s="33">
        <v>6</v>
      </c>
      <c r="M113" s="33">
        <v>1810</v>
      </c>
      <c r="N113" s="33">
        <v>10860</v>
      </c>
      <c r="O113" s="72" t="s">
        <v>86</v>
      </c>
    </row>
    <row r="114" ht="15" customHeight="1" spans="1:15">
      <c r="A114" s="4">
        <v>7</v>
      </c>
      <c r="B114" s="8"/>
      <c r="C114" s="58" t="s">
        <v>381</v>
      </c>
      <c r="D114" s="16" t="s">
        <v>19</v>
      </c>
      <c r="E114" s="20" t="s">
        <v>382</v>
      </c>
      <c r="F114" s="16" t="s">
        <v>37</v>
      </c>
      <c r="G114" s="20" t="s">
        <v>372</v>
      </c>
      <c r="H114" s="20" t="s">
        <v>265</v>
      </c>
      <c r="I114" s="58" t="s">
        <v>24</v>
      </c>
      <c r="J114" s="20" t="s">
        <v>383</v>
      </c>
      <c r="K114" s="16" t="s">
        <v>26</v>
      </c>
      <c r="L114" s="33">
        <v>3</v>
      </c>
      <c r="M114" s="33">
        <v>1810</v>
      </c>
      <c r="N114" s="33">
        <v>5430</v>
      </c>
      <c r="O114" s="33"/>
    </row>
    <row r="115" ht="15" customHeight="1" spans="1:15">
      <c r="A115" s="4">
        <v>8</v>
      </c>
      <c r="B115" s="8"/>
      <c r="C115" s="58" t="s">
        <v>374</v>
      </c>
      <c r="D115" s="20" t="s">
        <v>19</v>
      </c>
      <c r="E115" s="20" t="s">
        <v>384</v>
      </c>
      <c r="F115" s="20" t="s">
        <v>37</v>
      </c>
      <c r="G115" s="20" t="s">
        <v>385</v>
      </c>
      <c r="H115" s="20" t="s">
        <v>168</v>
      </c>
      <c r="I115" s="58" t="s">
        <v>24</v>
      </c>
      <c r="J115" s="20" t="s">
        <v>383</v>
      </c>
      <c r="K115" s="16" t="s">
        <v>26</v>
      </c>
      <c r="L115" s="33">
        <v>3</v>
      </c>
      <c r="M115" s="33">
        <v>1810</v>
      </c>
      <c r="N115" s="33">
        <v>5430</v>
      </c>
      <c r="O115" s="33"/>
    </row>
    <row r="116" ht="15" customHeight="1" spans="1:15">
      <c r="A116" s="4">
        <v>9</v>
      </c>
      <c r="B116" s="8"/>
      <c r="C116" s="58" t="s">
        <v>374</v>
      </c>
      <c r="D116" s="16" t="s">
        <v>19</v>
      </c>
      <c r="E116" s="16" t="s">
        <v>386</v>
      </c>
      <c r="F116" s="16" t="s">
        <v>37</v>
      </c>
      <c r="G116" s="16" t="s">
        <v>370</v>
      </c>
      <c r="H116" s="16" t="s">
        <v>314</v>
      </c>
      <c r="I116" s="58" t="s">
        <v>24</v>
      </c>
      <c r="J116" s="20" t="s">
        <v>383</v>
      </c>
      <c r="K116" s="16" t="s">
        <v>26</v>
      </c>
      <c r="L116" s="33">
        <v>3</v>
      </c>
      <c r="M116" s="33">
        <v>1810</v>
      </c>
      <c r="N116" s="33">
        <v>5430</v>
      </c>
      <c r="O116" s="33"/>
    </row>
    <row r="117" ht="15" customHeight="1" spans="1:15">
      <c r="A117" s="4">
        <v>10</v>
      </c>
      <c r="B117" s="8"/>
      <c r="C117" s="58" t="s">
        <v>362</v>
      </c>
      <c r="D117" s="20" t="s">
        <v>19</v>
      </c>
      <c r="E117" s="20" t="s">
        <v>387</v>
      </c>
      <c r="F117" s="20" t="s">
        <v>37</v>
      </c>
      <c r="G117" s="20" t="s">
        <v>388</v>
      </c>
      <c r="H117" s="20" t="s">
        <v>389</v>
      </c>
      <c r="I117" s="58" t="s">
        <v>24</v>
      </c>
      <c r="J117" s="20" t="s">
        <v>383</v>
      </c>
      <c r="K117" s="20" t="s">
        <v>26</v>
      </c>
      <c r="L117" s="33">
        <v>3</v>
      </c>
      <c r="M117" s="33">
        <v>1810</v>
      </c>
      <c r="N117" s="19">
        <v>5430</v>
      </c>
      <c r="O117" s="19"/>
    </row>
    <row r="118" ht="15" customHeight="1" spans="1:15">
      <c r="A118" s="4">
        <v>11</v>
      </c>
      <c r="B118" s="8"/>
      <c r="C118" s="58" t="s">
        <v>362</v>
      </c>
      <c r="D118" s="20" t="s">
        <v>19</v>
      </c>
      <c r="E118" s="20" t="s">
        <v>390</v>
      </c>
      <c r="F118" s="20" t="s">
        <v>37</v>
      </c>
      <c r="G118" s="20" t="s">
        <v>391</v>
      </c>
      <c r="H118" s="20" t="s">
        <v>199</v>
      </c>
      <c r="I118" s="58" t="s">
        <v>24</v>
      </c>
      <c r="J118" s="20" t="s">
        <v>383</v>
      </c>
      <c r="K118" s="20" t="s">
        <v>26</v>
      </c>
      <c r="L118" s="33">
        <v>3</v>
      </c>
      <c r="M118" s="33">
        <v>1810</v>
      </c>
      <c r="N118" s="19">
        <v>5430</v>
      </c>
      <c r="O118" s="19"/>
    </row>
    <row r="119" ht="15" customHeight="1" spans="1:15">
      <c r="A119" s="4">
        <v>12</v>
      </c>
      <c r="B119" s="11"/>
      <c r="C119" s="58" t="s">
        <v>362</v>
      </c>
      <c r="D119" s="20" t="s">
        <v>19</v>
      </c>
      <c r="E119" s="20" t="s">
        <v>392</v>
      </c>
      <c r="F119" s="20" t="s">
        <v>21</v>
      </c>
      <c r="G119" s="20" t="s">
        <v>393</v>
      </c>
      <c r="H119" s="20" t="s">
        <v>394</v>
      </c>
      <c r="I119" s="58" t="s">
        <v>24</v>
      </c>
      <c r="J119" s="20" t="s">
        <v>395</v>
      </c>
      <c r="K119" s="20" t="s">
        <v>26</v>
      </c>
      <c r="L119" s="33">
        <v>3</v>
      </c>
      <c r="M119" s="33">
        <v>1810</v>
      </c>
      <c r="N119" s="33">
        <v>5430</v>
      </c>
      <c r="O119" s="33"/>
    </row>
    <row r="120" ht="15" customHeight="1" spans="1:15">
      <c r="A120" s="59" t="s">
        <v>52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73"/>
      <c r="N120" s="39">
        <f>SUM(N108:N119)</f>
        <v>97740</v>
      </c>
      <c r="O120" s="74"/>
    </row>
    <row r="121" ht="15" customHeight="1" spans="1:15">
      <c r="A121" s="4">
        <v>1</v>
      </c>
      <c r="B121" s="9" t="s">
        <v>396</v>
      </c>
      <c r="C121" s="54" t="s">
        <v>397</v>
      </c>
      <c r="D121" s="54" t="s">
        <v>19</v>
      </c>
      <c r="E121" s="61" t="s">
        <v>398</v>
      </c>
      <c r="F121" s="62" t="s">
        <v>21</v>
      </c>
      <c r="G121" s="15" t="s">
        <v>399</v>
      </c>
      <c r="H121" s="62" t="s">
        <v>330</v>
      </c>
      <c r="I121" s="58" t="s">
        <v>24</v>
      </c>
      <c r="J121" s="46" t="s">
        <v>400</v>
      </c>
      <c r="K121" s="54" t="s">
        <v>26</v>
      </c>
      <c r="L121" s="54">
        <v>6</v>
      </c>
      <c r="M121" s="34">
        <v>1810</v>
      </c>
      <c r="N121" s="54">
        <v>10860</v>
      </c>
      <c r="O121" s="54"/>
    </row>
    <row r="122" ht="15" customHeight="1" spans="1:15">
      <c r="A122" s="63" t="s">
        <v>52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39">
        <v>10860</v>
      </c>
      <c r="O122" s="74"/>
    </row>
    <row r="123" ht="15" customHeight="1" spans="1:15">
      <c r="A123" s="64" t="s">
        <v>401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75"/>
      <c r="N123" s="76">
        <f>SUM(N122,N120,N107,N99,N95,N91,N78,N64,N62,N52,N49,N32,N21,N18,N14,N11)</f>
        <v>908679</v>
      </c>
      <c r="O123" s="76"/>
    </row>
    <row r="124" ht="15" customHeight="1" spans="1:15">
      <c r="A124" s="66" t="s">
        <v>402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77"/>
    </row>
  </sheetData>
  <mergeCells count="34">
    <mergeCell ref="A1:O1"/>
    <mergeCell ref="A2:O2"/>
    <mergeCell ref="A11:M11"/>
    <mergeCell ref="A14:M14"/>
    <mergeCell ref="A18:M18"/>
    <mergeCell ref="A21:M21"/>
    <mergeCell ref="A32:M32"/>
    <mergeCell ref="A49:M49"/>
    <mergeCell ref="A52:M52"/>
    <mergeCell ref="A62:M62"/>
    <mergeCell ref="A64:M64"/>
    <mergeCell ref="A78:M78"/>
    <mergeCell ref="A91:M91"/>
    <mergeCell ref="A95:M95"/>
    <mergeCell ref="A99:M99"/>
    <mergeCell ref="A107:M107"/>
    <mergeCell ref="A120:M120"/>
    <mergeCell ref="A122:M122"/>
    <mergeCell ref="A123:M123"/>
    <mergeCell ref="A124:O124"/>
    <mergeCell ref="B4:B10"/>
    <mergeCell ref="B12:B13"/>
    <mergeCell ref="B15:B17"/>
    <mergeCell ref="B19:B20"/>
    <mergeCell ref="B22:B31"/>
    <mergeCell ref="B33:B48"/>
    <mergeCell ref="B50:B51"/>
    <mergeCell ref="B53:B61"/>
    <mergeCell ref="B65:B77"/>
    <mergeCell ref="B79:B90"/>
    <mergeCell ref="B92:B94"/>
    <mergeCell ref="B96:B98"/>
    <mergeCell ref="B100:B106"/>
    <mergeCell ref="B108:B119"/>
  </mergeCells>
  <pageMargins left="0.393700787401575" right="0.31496062992126" top="0.590551181102362" bottom="0.590551181102362" header="0.31496062992126" footer="0.31496062992126"/>
  <pageSetup paperSize="9" scale="90" orientation="landscape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2024-06-06T09:44:25Z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C0C67222BE804AD490D016CD8EA615AB_13</vt:lpwstr>
  </property>
  <property fmtid="{D5CDD505-2E9C-101B-9397-08002B2CF9AE}" pid="3" name="KSOProductBuildVer">
    <vt:lpwstr>2052-12.1.0.16929</vt:lpwstr>
  </property>
</Properties>
</file>